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 شده\"/>
    </mc:Choice>
  </mc:AlternateContent>
  <xr:revisionPtr revIDLastSave="0" documentId="13_ncr:1_{3113B952-C5D0-44D3-99DF-CEBA32B432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E9" i="14" l="1"/>
  <c r="C9" i="14"/>
  <c r="Q39" i="10"/>
  <c r="C11" i="15"/>
  <c r="E7" i="15" s="1"/>
  <c r="G11" i="15"/>
  <c r="K10" i="13"/>
  <c r="I10" i="13"/>
  <c r="G10" i="13"/>
  <c r="E10" i="13"/>
  <c r="I34" i="12"/>
  <c r="C34" i="12"/>
  <c r="E34" i="12"/>
  <c r="G34" i="12"/>
  <c r="K34" i="12"/>
  <c r="M34" i="12"/>
  <c r="O34" i="12"/>
  <c r="E90" i="11"/>
  <c r="G90" i="11"/>
  <c r="C90" i="11"/>
  <c r="M90" i="11"/>
  <c r="O90" i="11"/>
  <c r="Q90" i="11"/>
  <c r="I90" i="11"/>
  <c r="O39" i="10"/>
  <c r="M39" i="10"/>
  <c r="E39" i="10"/>
  <c r="G39" i="10"/>
  <c r="I39" i="10"/>
  <c r="F113" i="9"/>
  <c r="E111" i="9"/>
  <c r="G111" i="9"/>
  <c r="M111" i="9"/>
  <c r="O111" i="9"/>
  <c r="S32" i="8"/>
  <c r="Q32" i="8"/>
  <c r="O32" i="8"/>
  <c r="M32" i="8"/>
  <c r="K32" i="8"/>
  <c r="I32" i="8"/>
  <c r="T16" i="7"/>
  <c r="K14" i="7"/>
  <c r="Q14" i="7"/>
  <c r="I14" i="7"/>
  <c r="M14" i="7"/>
  <c r="O14" i="7"/>
  <c r="S14" i="7"/>
  <c r="S10" i="6"/>
  <c r="K10" i="6"/>
  <c r="M10" i="6"/>
  <c r="O10" i="6"/>
  <c r="Q10" i="6"/>
  <c r="Y89" i="1"/>
  <c r="Q35" i="3"/>
  <c r="S35" i="3"/>
  <c r="W35" i="3"/>
  <c r="AA35" i="3"/>
  <c r="AG35" i="3"/>
  <c r="AI35" i="3"/>
  <c r="W89" i="1"/>
  <c r="U89" i="1"/>
  <c r="O89" i="1"/>
  <c r="K89" i="1"/>
  <c r="G89" i="1"/>
  <c r="E89" i="1"/>
  <c r="E10" i="15" l="1"/>
  <c r="E9" i="15"/>
  <c r="E11" i="15" s="1"/>
  <c r="E8" i="15"/>
  <c r="Q34" i="12"/>
  <c r="S90" i="11"/>
  <c r="Q111" i="9"/>
  <c r="I111" i="9"/>
  <c r="AK35" i="3"/>
  <c r="K90" i="11" l="1"/>
  <c r="U90" i="11" l="1"/>
</calcChain>
</file>

<file path=xl/sharedStrings.xml><?xml version="1.0" encoding="utf-8"?>
<sst xmlns="http://schemas.openxmlformats.org/spreadsheetml/2006/main" count="900" uniqueCount="257">
  <si>
    <t>صندوق سرمایه‌گذاری مشترک پیشرو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</si>
  <si>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</si>
  <si>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</si>
  <si>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</si>
  <si>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</si>
  <si>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</si>
  <si>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</si>
  <si>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</si>
  <si>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</si>
  <si>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</si>
  <si>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</si>
  <si>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</si>
  <si>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</si>
  <si>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</si>
  <si>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</si>
  <si>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</si>
  <si>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</si>
  <si>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پالایش نفت بندرعباس</t>
  </si>
  <si>
    <t>پالایش نفت تبریز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</si>
  <si>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</si>
  <si>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</si>
  <si>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</si>
  <si>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</si>
  <si>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</si>
  <si>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</si>
  <si>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</si>
  <si>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</si>
  <si>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</si>
  <si>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</si>
  <si>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</si>
  <si>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</si>
  <si>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</si>
  <si>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</si>
  <si>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</si>
  <si>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</si>
  <si>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</si>
  <si>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</si>
  <si>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توسعه‌معادن‌وفلزات‌</t>
  </si>
  <si>
    <t>تولید و توسعه سرب روی ایرانیان</t>
  </si>
  <si>
    <t>تولیدی و خدمات صنایع نسوز توکا</t>
  </si>
  <si>
    <t>ح . توسعه‌معادن‌وفلزات‌</t>
  </si>
  <si>
    <t>ح . معدنی و صنعتی گل گهر</t>
  </si>
  <si>
    <t>حفاری شمال</t>
  </si>
  <si>
    <t>داروسازی کاسپین تامین</t>
  </si>
  <si>
    <t>دریایی و کشتیرانی خط دریابندر</t>
  </si>
  <si>
    <t>رایان هم افزا</t>
  </si>
  <si>
    <t>زغال سنگ پروده طبس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</si>
  <si>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</si>
  <si>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</si>
  <si>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</si>
  <si>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</si>
  <si>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</si>
  <si>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</si>
  <si>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</si>
  <si>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</si>
  <si>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</si>
  <si>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</si>
  <si>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</si>
  <si>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</si>
  <si>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</si>
  <si>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</si>
  <si>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</si>
  <si>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</si>
  <si>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</si>
  <si>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بیمه اتکایی امین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</si>
  <si>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</si>
  <si>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</si>
  <si>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</si>
  <si>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</si>
  <si>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</si>
  <si>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غلتک سازان سپاهان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</si>
  <si>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</si>
  <si>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</si>
  <si>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</si>
  <si>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</si>
  <si>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</si>
  <si>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</si>
  <si>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گسترش صنایع روی ایرانیان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</si>
  <si>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</si>
  <si>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</si>
  <si>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</si>
  <si>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</si>
  <si>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</si>
  <si>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</si>
  <si>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</si>
  <si>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</si>
  <si>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</si>
  <si>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</si>
  <si>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</si>
  <si>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</si>
  <si>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کشتیرانی جمهوری اسلامی ایران</t>
  </si>
  <si>
    <t>کویر تایر</t>
  </si>
  <si>
    <t>گ.مدیریت ارزش سرمایه ص ب کشوری</t>
  </si>
  <si>
    <t>لیزینگ کارآفرین</t>
  </si>
  <si>
    <t>صنعت غذایی کورش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</si>
  <si>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</si>
  <si>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</si>
  <si>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</si>
  <si>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</si>
  <si>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</si>
  <si>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</si>
  <si>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</si>
  <si>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</si>
  <si>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</si>
  <si>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تامین اجتماعی-سپهر000523</t>
  </si>
  <si>
    <t>بله</t>
  </si>
  <si>
    <t>1397/05/23</t>
  </si>
  <si>
    <t>1400/05/23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</si>
  <si>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</si>
  <si>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</si>
  <si>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</si>
  <si>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</si>
  <si>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</si>
  <si>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</si>
  <si>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</si>
  <si>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</si>
  <si>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</si>
  <si>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</si>
  <si>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</si>
  <si>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</si>
  <si>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</si>
  <si>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</si>
  <si>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</si>
  <si>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</si>
  <si>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</si>
  <si>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</si>
  <si>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</si>
  <si>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</si>
  <si>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</si>
  <si>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</si>
  <si>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</si>
  <si>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</si>
  <si>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</si>
  <si>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</si>
  <si>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</si>
  <si>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اسنادخزانه-م1بودجه99-010621</t>
  </si>
  <si>
    <t>1399/09/01</t>
  </si>
  <si>
    <t>1401/06/21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</si>
  <si>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</si>
  <si>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</si>
  <si>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</si>
  <si>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</si>
  <si>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</si>
  <si>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</si>
  <si>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</si>
  <si>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</si>
  <si>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</si>
  <si>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</si>
  <si>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</si>
  <si>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</si>
  <si>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</si>
  <si>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</si>
  <si>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</si>
  <si>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</si>
  <si>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</si>
  <si>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</si>
  <si>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</si>
  <si>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</si>
  <si>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</si>
  <si>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</si>
  <si>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</si>
  <si>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</si>
  <si>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</si>
  <si>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</si>
  <si>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</si>
  <si>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</si>
  <si>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</si>
  <si>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</si>
  <si>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0005</t>
  </si>
  <si>
    <t>1399/04/24</t>
  </si>
  <si>
    <t>1400/05/24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</si>
  <si>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</si>
  <si>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</si>
  <si>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</si>
  <si>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</si>
  <si>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</si>
  <si>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</si>
  <si>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اوراق سلف موازی ورق گرم فولاد</t>
  </si>
  <si>
    <t>1399/04/14</t>
  </si>
  <si>
    <t>1400/04/14</t>
  </si>
  <si>
    <t>اوراق سلف ورق گرم فولاد اصفهان</t>
  </si>
  <si>
    <t>1399/04/28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</si>
  <si>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</si>
  <si>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</si>
  <si>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</si>
  <si>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</si>
  <si>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</si>
  <si>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</si>
  <si>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</si>
  <si>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</si>
  <si>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</si>
  <si>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</si>
  <si>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</si>
  <si>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</si>
  <si>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</si>
  <si>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</si>
  <si>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</si>
  <si>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</si>
  <si>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</si>
  <si>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</si>
  <si>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</si>
  <si>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</si>
  <si>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</si>
  <si>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</si>
  <si>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</si>
  <si>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</si>
  <si>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</si>
  <si>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</si>
  <si>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</si>
  <si>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</si>
  <si>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</si>
  <si>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</si>
  <si>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</si>
  <si>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</si>
  <si>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1400/03/04</t>
  </si>
  <si>
    <t>1400/03/17</t>
  </si>
  <si>
    <t>1400/03/18</t>
  </si>
  <si>
    <t>1400/03/29</t>
  </si>
  <si>
    <t>1400/03/26</t>
  </si>
  <si>
    <t>1400/02/30</t>
  </si>
  <si>
    <t>1400/02/18</t>
  </si>
  <si>
    <t>1400/02/13</t>
  </si>
  <si>
    <t>1400/03/08</t>
  </si>
  <si>
    <t>1400/03/30</t>
  </si>
  <si>
    <t>1400/02/12</t>
  </si>
  <si>
    <t>1400/02/29</t>
  </si>
  <si>
    <t>1400/03/23</t>
  </si>
  <si>
    <t>1400/03/12</t>
  </si>
  <si>
    <t>1400/02/28</t>
  </si>
  <si>
    <t>1400/03/11</t>
  </si>
  <si>
    <t>1400/02/20</t>
  </si>
  <si>
    <t>1400/02/25</t>
  </si>
  <si>
    <t>1400/03/25</t>
  </si>
  <si>
    <t>بهای فروش</t>
  </si>
  <si>
    <t>ارزش دفتری</t>
  </si>
  <si>
    <t>سود و زیان ناشی از تغییر قیمت</t>
  </si>
  <si>
    <t>سود و زیان ناشی از فروش</t>
  </si>
  <si>
    <t>لیزینگ پارسیان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</si>
  <si>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</si>
  <si>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</si>
  <si>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</si>
  <si>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</si>
  <si>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</si>
  <si>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</si>
  <si>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</si>
  <si>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</si>
  <si>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</si>
  <si>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</si>
  <si>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</si>
  <si>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</si>
  <si>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</si>
  <si>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</si>
  <si>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1400/03/01</t>
  </si>
  <si>
    <t>-</t>
  </si>
  <si>
    <t>سایر درآمدهای تنزیل سود سهام</t>
  </si>
  <si>
    <t xml:space="preserve">از ابتدای سال مالی </t>
  </si>
  <si>
    <t>تاپایان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</si>
</sst>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9" fontId="2" fillId="0" borderId="2" xfId="2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/>
    <xf numFmtId="164" fontId="2" fillId="0" borderId="0" xfId="1" applyNumberFormat="1" applyFont="1"/>
    <xf numFmtId="10" fontId="2" fillId="0" borderId="0" xfId="2" applyNumberFormat="1" applyFont="1" applyAlignment="1">
      <alignment horizontal="center" vertical="center"/>
    </xf>
    <xf numFmtId="37" fontId="2" fillId="0" borderId="0" xfId="0" applyNumberFormat="1" applyFont="1"/>
    <xf numFmtId="3" fontId="5" fillId="0" borderId="0" xfId="0" applyNumberFormat="1" applyFont="1"/>
    <xf numFmtId="0" fontId="5" fillId="0" borderId="0" xfId="0" applyFont="1"/>
    <xf numFmtId="3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37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114300</xdr:rowOff>
        </xdr:from>
        <xdr:to>
          <xdr:col>10</xdr:col>
          <xdr:colOff>466725</xdr:colOff>
          <xdr:row>32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AD8A45F-EA44-4A80-9646-27E89B5B80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476D-5275-4520-A456-621B0A1BBCB6}">
  <dimension ref="A1"/>
  <sheetViews>
    <sheetView rightToLeft="1" tabSelected="1" view="pageBreakPreview" zoomScaleNormal="100" zoomScaleSheetLayoutView="100" workbookViewId="0">
      <selection activeCell="D36" sqref="D36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47625</xdr:colOff>
                <xdr:row>0</xdr:row>
                <xdr:rowOff>114300</xdr:rowOff>
              </from>
              <to>
                <xdr:col>10</xdr:col>
                <xdr:colOff>466725</xdr:colOff>
                <xdr:row>32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93"/>
  <sheetViews>
    <sheetView rightToLeft="1" topLeftCell="A76" zoomScale="85" zoomScaleNormal="85" workbookViewId="0">
      <selection activeCell="O97" sqref="O97"/>
    </sheetView>
  </sheetViews>
  <sheetFormatPr defaultRowHeight="24"/>
  <cols>
    <col min="1" max="1" width="32.140625" style="4" bestFit="1" customWidth="1"/>
    <col min="2" max="2" width="1" style="4" customWidth="1"/>
    <col min="3" max="3" width="20.5703125" style="4" bestFit="1" customWidth="1"/>
    <col min="4" max="4" width="1" style="4" customWidth="1"/>
    <col min="5" max="5" width="22.42578125" style="4" bestFit="1" customWidth="1"/>
    <col min="6" max="6" width="1" style="4" customWidth="1"/>
    <col min="7" max="7" width="18.140625" style="4" bestFit="1" customWidth="1"/>
    <col min="8" max="8" width="1" style="4" customWidth="1"/>
    <col min="9" max="9" width="18.7109375" style="4" bestFit="1" customWidth="1"/>
    <col min="10" max="10" width="1" style="4" customWidth="1"/>
    <col min="11" max="11" width="24.85546875" style="4" bestFit="1" customWidth="1"/>
    <col min="12" max="12" width="1" style="4" customWidth="1"/>
    <col min="13" max="13" width="20.5703125" style="4" bestFit="1" customWidth="1"/>
    <col min="14" max="14" width="1" style="4" customWidth="1"/>
    <col min="15" max="15" width="22.42578125" style="4" bestFit="1" customWidth="1"/>
    <col min="16" max="16" width="1" style="4" customWidth="1"/>
    <col min="17" max="17" width="18.140625" style="4" bestFit="1" customWidth="1"/>
    <col min="18" max="18" width="1" style="4" customWidth="1"/>
    <col min="19" max="19" width="19.42578125" style="4" bestFit="1" customWidth="1"/>
    <col min="20" max="20" width="1" style="4" customWidth="1"/>
    <col min="21" max="21" width="24.85546875" style="4" bestFit="1" customWidth="1"/>
    <col min="22" max="22" width="1" style="4" customWidth="1"/>
    <col min="23" max="23" width="17.85546875" style="4" bestFit="1" customWidth="1"/>
    <col min="24" max="16384" width="9.140625" style="4"/>
  </cols>
  <sheetData>
    <row r="2" spans="1:24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4" ht="24.75">
      <c r="A3" s="26" t="s">
        <v>198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4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4" ht="24.75">
      <c r="A6" s="24" t="s">
        <v>3</v>
      </c>
      <c r="C6" s="25" t="s">
        <v>200</v>
      </c>
      <c r="D6" s="25" t="s">
        <v>200</v>
      </c>
      <c r="E6" s="25" t="s">
        <v>200</v>
      </c>
      <c r="F6" s="25" t="s">
        <v>200</v>
      </c>
      <c r="G6" s="25" t="s">
        <v>200</v>
      </c>
      <c r="H6" s="25" t="s">
        <v>200</v>
      </c>
      <c r="I6" s="25" t="s">
        <v>200</v>
      </c>
      <c r="J6" s="25" t="s">
        <v>200</v>
      </c>
      <c r="K6" s="25" t="s">
        <v>200</v>
      </c>
      <c r="M6" s="25" t="s">
        <v>201</v>
      </c>
      <c r="N6" s="25" t="s">
        <v>201</v>
      </c>
      <c r="O6" s="25" t="s">
        <v>201</v>
      </c>
      <c r="P6" s="25" t="s">
        <v>201</v>
      </c>
      <c r="Q6" s="25" t="s">
        <v>201</v>
      </c>
      <c r="R6" s="25" t="s">
        <v>201</v>
      </c>
      <c r="S6" s="25" t="s">
        <v>201</v>
      </c>
      <c r="T6" s="25" t="s">
        <v>201</v>
      </c>
      <c r="U6" s="25" t="s">
        <v>201</v>
      </c>
    </row>
    <row r="7" spans="1:24" ht="24.75">
      <c r="A7" s="25" t="s">
        <v>3</v>
      </c>
      <c r="C7" s="27" t="s">
        <v>238</v>
      </c>
      <c r="E7" s="27" t="s">
        <v>239</v>
      </c>
      <c r="G7" s="27" t="s">
        <v>240</v>
      </c>
      <c r="I7" s="27" t="s">
        <v>188</v>
      </c>
      <c r="K7" s="27" t="s">
        <v>241</v>
      </c>
      <c r="M7" s="27" t="s">
        <v>238</v>
      </c>
      <c r="O7" s="27" t="s">
        <v>239</v>
      </c>
      <c r="Q7" s="27" t="s">
        <v>240</v>
      </c>
      <c r="S7" s="27" t="s">
        <v>188</v>
      </c>
      <c r="U7" s="27" t="s">
        <v>241</v>
      </c>
    </row>
    <row r="8" spans="1:24">
      <c r="A8" s="22" t="s">
        <v>35</v>
      </c>
      <c r="C8" s="6">
        <v>0</v>
      </c>
      <c r="D8" s="6"/>
      <c r="E8" s="6">
        <v>14332906920</v>
      </c>
      <c r="F8" s="6"/>
      <c r="G8" s="6">
        <v>-2740595564</v>
      </c>
      <c r="H8" s="6"/>
      <c r="I8" s="6">
        <v>11592311356</v>
      </c>
      <c r="J8" s="6"/>
      <c r="K8" s="8">
        <v>1.1719010923837614E-2</v>
      </c>
      <c r="L8" s="6"/>
      <c r="M8" s="6">
        <v>0</v>
      </c>
      <c r="N8" s="6"/>
      <c r="O8" s="6">
        <v>-31763694718</v>
      </c>
      <c r="P8" s="6"/>
      <c r="Q8" s="6">
        <v>-10064664395</v>
      </c>
      <c r="R8" s="6"/>
      <c r="S8" s="6">
        <v>-41828359113</v>
      </c>
      <c r="T8" s="6"/>
      <c r="U8" s="8">
        <v>-0.27899283416301951</v>
      </c>
      <c r="W8" s="6"/>
      <c r="X8" s="6"/>
    </row>
    <row r="9" spans="1:24">
      <c r="A9" s="22" t="s">
        <v>42</v>
      </c>
      <c r="C9" s="6">
        <v>0</v>
      </c>
      <c r="D9" s="6"/>
      <c r="E9" s="6">
        <v>21242385433</v>
      </c>
      <c r="F9" s="6"/>
      <c r="G9" s="6">
        <v>-1941813350</v>
      </c>
      <c r="H9" s="6"/>
      <c r="I9" s="6">
        <v>19300572083</v>
      </c>
      <c r="J9" s="6"/>
      <c r="K9" s="8">
        <v>1.9511520017957692E-2</v>
      </c>
      <c r="L9" s="6"/>
      <c r="M9" s="6">
        <v>0</v>
      </c>
      <c r="N9" s="6"/>
      <c r="O9" s="6">
        <v>-80830791567</v>
      </c>
      <c r="P9" s="6"/>
      <c r="Q9" s="6">
        <v>-1941813350</v>
      </c>
      <c r="R9" s="6"/>
      <c r="S9" s="6">
        <v>-82772604917</v>
      </c>
      <c r="T9" s="6"/>
      <c r="U9" s="8">
        <v>-0.55208868161583124</v>
      </c>
      <c r="W9" s="6"/>
      <c r="X9" s="6"/>
    </row>
    <row r="10" spans="1:24">
      <c r="A10" s="22" t="s">
        <v>55</v>
      </c>
      <c r="C10" s="6">
        <v>0</v>
      </c>
      <c r="D10" s="6"/>
      <c r="E10" s="6">
        <v>80155262566</v>
      </c>
      <c r="F10" s="6"/>
      <c r="G10" s="6">
        <v>90884363</v>
      </c>
      <c r="H10" s="6"/>
      <c r="I10" s="6">
        <v>80246146929</v>
      </c>
      <c r="J10" s="6"/>
      <c r="K10" s="8">
        <v>8.1123206889201604E-2</v>
      </c>
      <c r="L10" s="6"/>
      <c r="M10" s="6">
        <v>0</v>
      </c>
      <c r="N10" s="6"/>
      <c r="O10" s="6">
        <v>13990997862</v>
      </c>
      <c r="P10" s="6"/>
      <c r="Q10" s="6">
        <v>90884363</v>
      </c>
      <c r="R10" s="6"/>
      <c r="S10" s="6">
        <v>14081882225</v>
      </c>
      <c r="T10" s="6"/>
      <c r="U10" s="8">
        <v>9.3925373015207925E-2</v>
      </c>
      <c r="W10" s="6"/>
      <c r="X10" s="6"/>
    </row>
    <row r="11" spans="1:24">
      <c r="A11" s="22" t="s">
        <v>94</v>
      </c>
      <c r="C11" s="6">
        <v>0</v>
      </c>
      <c r="D11" s="6"/>
      <c r="E11" s="6">
        <v>0</v>
      </c>
      <c r="F11" s="6"/>
      <c r="G11" s="6">
        <v>15479786703</v>
      </c>
      <c r="H11" s="6"/>
      <c r="I11" s="6">
        <v>15479786703</v>
      </c>
      <c r="J11" s="6"/>
      <c r="K11" s="8">
        <v>1.5648974902424388E-2</v>
      </c>
      <c r="L11" s="6"/>
      <c r="M11" s="6">
        <v>0</v>
      </c>
      <c r="N11" s="6"/>
      <c r="O11" s="6">
        <v>0</v>
      </c>
      <c r="P11" s="6"/>
      <c r="Q11" s="6">
        <v>15479786703</v>
      </c>
      <c r="R11" s="6"/>
      <c r="S11" s="6">
        <v>15479786703</v>
      </c>
      <c r="T11" s="6"/>
      <c r="U11" s="8">
        <v>0.10324931831157469</v>
      </c>
      <c r="W11" s="6"/>
      <c r="X11" s="6"/>
    </row>
    <row r="12" spans="1:24">
      <c r="A12" s="22" t="s">
        <v>30</v>
      </c>
      <c r="C12" s="6">
        <v>16969778556</v>
      </c>
      <c r="D12" s="6"/>
      <c r="E12" s="6">
        <v>-91279648073</v>
      </c>
      <c r="F12" s="6"/>
      <c r="G12" s="6">
        <v>-6911071672</v>
      </c>
      <c r="H12" s="6"/>
      <c r="I12" s="6">
        <v>-81220941189</v>
      </c>
      <c r="J12" s="6"/>
      <c r="K12" s="8">
        <v>-8.2108655280865236E-2</v>
      </c>
      <c r="L12" s="6"/>
      <c r="M12" s="6">
        <v>16969778556</v>
      </c>
      <c r="N12" s="6"/>
      <c r="O12" s="6">
        <v>-95951248515</v>
      </c>
      <c r="P12" s="6"/>
      <c r="Q12" s="6">
        <v>-6911071672</v>
      </c>
      <c r="R12" s="6"/>
      <c r="S12" s="6">
        <v>-85892541631</v>
      </c>
      <c r="T12" s="6"/>
      <c r="U12" s="8">
        <v>-0.5728984863680715</v>
      </c>
      <c r="W12" s="6"/>
      <c r="X12" s="6"/>
    </row>
    <row r="13" spans="1:24">
      <c r="A13" s="22" t="s">
        <v>46</v>
      </c>
      <c r="C13" s="6">
        <v>0</v>
      </c>
      <c r="D13" s="6"/>
      <c r="E13" s="6">
        <v>56661</v>
      </c>
      <c r="F13" s="6"/>
      <c r="G13" s="6">
        <v>-234752</v>
      </c>
      <c r="H13" s="6"/>
      <c r="I13" s="6">
        <v>-178091</v>
      </c>
      <c r="J13" s="6"/>
      <c r="K13" s="8">
        <v>-1.8003746710589684E-7</v>
      </c>
      <c r="L13" s="6"/>
      <c r="M13" s="6">
        <v>0</v>
      </c>
      <c r="N13" s="6"/>
      <c r="O13" s="6">
        <v>0</v>
      </c>
      <c r="P13" s="6"/>
      <c r="Q13" s="6">
        <v>-234752</v>
      </c>
      <c r="R13" s="6"/>
      <c r="S13" s="6">
        <v>-234752</v>
      </c>
      <c r="T13" s="6"/>
      <c r="U13" s="8">
        <v>-1.5657828132464793E-6</v>
      </c>
      <c r="W13" s="6"/>
      <c r="X13" s="6"/>
    </row>
    <row r="14" spans="1:24">
      <c r="A14" s="22" t="s">
        <v>41</v>
      </c>
      <c r="C14" s="6">
        <v>0</v>
      </c>
      <c r="D14" s="6"/>
      <c r="E14" s="6">
        <v>-522352529</v>
      </c>
      <c r="F14" s="6"/>
      <c r="G14" s="6">
        <v>-13958124051</v>
      </c>
      <c r="H14" s="6"/>
      <c r="I14" s="6">
        <v>-14480476580</v>
      </c>
      <c r="J14" s="6"/>
      <c r="K14" s="8">
        <v>-1.4638742698673485E-2</v>
      </c>
      <c r="L14" s="6"/>
      <c r="M14" s="6">
        <v>0</v>
      </c>
      <c r="N14" s="6"/>
      <c r="O14" s="6">
        <v>0</v>
      </c>
      <c r="P14" s="6"/>
      <c r="Q14" s="6">
        <v>-13958124051</v>
      </c>
      <c r="R14" s="6"/>
      <c r="S14" s="6">
        <v>-13958124051</v>
      </c>
      <c r="T14" s="6"/>
      <c r="U14" s="8">
        <v>-9.3099912862161446E-2</v>
      </c>
      <c r="W14" s="6"/>
      <c r="X14" s="6"/>
    </row>
    <row r="15" spans="1:24">
      <c r="A15" s="22" t="s">
        <v>15</v>
      </c>
      <c r="C15" s="6">
        <v>0</v>
      </c>
      <c r="D15" s="6"/>
      <c r="E15" s="6">
        <v>63759162063</v>
      </c>
      <c r="F15" s="6"/>
      <c r="G15" s="6">
        <v>-1463241038</v>
      </c>
      <c r="H15" s="6"/>
      <c r="I15" s="6">
        <v>62295921025</v>
      </c>
      <c r="J15" s="6"/>
      <c r="K15" s="8">
        <v>6.29767918219898E-2</v>
      </c>
      <c r="L15" s="6"/>
      <c r="M15" s="6">
        <v>0</v>
      </c>
      <c r="N15" s="6"/>
      <c r="O15" s="6">
        <v>-21445237411</v>
      </c>
      <c r="P15" s="6"/>
      <c r="Q15" s="6">
        <v>-3800256331</v>
      </c>
      <c r="R15" s="6"/>
      <c r="S15" s="6">
        <v>-25245493742</v>
      </c>
      <c r="T15" s="6"/>
      <c r="U15" s="8">
        <v>-0.16838604234743537</v>
      </c>
      <c r="W15" s="6"/>
      <c r="X15" s="6"/>
    </row>
    <row r="16" spans="1:24">
      <c r="A16" s="22" t="s">
        <v>16</v>
      </c>
      <c r="C16" s="6">
        <v>0</v>
      </c>
      <c r="D16" s="6"/>
      <c r="E16" s="6">
        <v>13639936489</v>
      </c>
      <c r="F16" s="6"/>
      <c r="G16" s="6">
        <v>-1954439283</v>
      </c>
      <c r="H16" s="6"/>
      <c r="I16" s="6">
        <v>11685497206</v>
      </c>
      <c r="J16" s="6"/>
      <c r="K16" s="8">
        <v>1.1813215259846228E-2</v>
      </c>
      <c r="L16" s="6"/>
      <c r="M16" s="6">
        <v>0</v>
      </c>
      <c r="N16" s="6"/>
      <c r="O16" s="6">
        <v>-9769922827</v>
      </c>
      <c r="P16" s="6"/>
      <c r="Q16" s="6">
        <v>-4182975115</v>
      </c>
      <c r="R16" s="6"/>
      <c r="S16" s="6">
        <v>-13952897942</v>
      </c>
      <c r="T16" s="6"/>
      <c r="U16" s="8">
        <v>-9.3065055005136357E-2</v>
      </c>
      <c r="W16" s="6"/>
      <c r="X16" s="6"/>
    </row>
    <row r="17" spans="1:24">
      <c r="A17" s="22" t="s">
        <v>77</v>
      </c>
      <c r="C17" s="6">
        <v>0</v>
      </c>
      <c r="D17" s="6"/>
      <c r="E17" s="6">
        <v>-257768834</v>
      </c>
      <c r="F17" s="6"/>
      <c r="G17" s="6">
        <v>457762745</v>
      </c>
      <c r="H17" s="6"/>
      <c r="I17" s="6">
        <v>199993911</v>
      </c>
      <c r="J17" s="6"/>
      <c r="K17" s="8">
        <v>2.0217976861852739E-4</v>
      </c>
      <c r="L17" s="6"/>
      <c r="M17" s="6">
        <v>0</v>
      </c>
      <c r="N17" s="6"/>
      <c r="O17" s="6">
        <v>0</v>
      </c>
      <c r="P17" s="6"/>
      <c r="Q17" s="6">
        <v>457762745</v>
      </c>
      <c r="R17" s="6"/>
      <c r="S17" s="6">
        <v>457762745</v>
      </c>
      <c r="T17" s="6"/>
      <c r="U17" s="8">
        <v>3.0532521071834563E-3</v>
      </c>
      <c r="W17" s="6"/>
      <c r="X17" s="6"/>
    </row>
    <row r="18" spans="1:24">
      <c r="A18" s="22" t="s">
        <v>74</v>
      </c>
      <c r="C18" s="6">
        <v>0</v>
      </c>
      <c r="D18" s="6"/>
      <c r="E18" s="6">
        <v>177672789752</v>
      </c>
      <c r="F18" s="6"/>
      <c r="G18" s="6">
        <v>1325479229</v>
      </c>
      <c r="H18" s="6"/>
      <c r="I18" s="6">
        <v>178998268981</v>
      </c>
      <c r="J18" s="6"/>
      <c r="K18" s="8">
        <v>0.18095465219286355</v>
      </c>
      <c r="L18" s="6"/>
      <c r="M18" s="6">
        <v>0</v>
      </c>
      <c r="N18" s="6"/>
      <c r="O18" s="6">
        <v>193536337273</v>
      </c>
      <c r="P18" s="6"/>
      <c r="Q18" s="6">
        <v>1325479229</v>
      </c>
      <c r="R18" s="6"/>
      <c r="S18" s="6">
        <v>194861816502</v>
      </c>
      <c r="T18" s="6"/>
      <c r="U18" s="8">
        <v>1.2997175028831311</v>
      </c>
      <c r="W18" s="6"/>
      <c r="X18" s="6"/>
    </row>
    <row r="19" spans="1:24">
      <c r="A19" s="22" t="s">
        <v>73</v>
      </c>
      <c r="C19" s="6">
        <v>80211125328</v>
      </c>
      <c r="D19" s="6"/>
      <c r="E19" s="6">
        <v>220545168428</v>
      </c>
      <c r="F19" s="6"/>
      <c r="G19" s="6">
        <v>30005302687</v>
      </c>
      <c r="H19" s="6"/>
      <c r="I19" s="6">
        <v>330761596443</v>
      </c>
      <c r="J19" s="6"/>
      <c r="K19" s="8">
        <v>0.33437669528219022</v>
      </c>
      <c r="L19" s="6"/>
      <c r="M19" s="6">
        <v>80211125328</v>
      </c>
      <c r="N19" s="6"/>
      <c r="O19" s="6">
        <v>416246064227</v>
      </c>
      <c r="P19" s="6"/>
      <c r="Q19" s="6">
        <v>30005302687</v>
      </c>
      <c r="R19" s="6"/>
      <c r="S19" s="6">
        <v>526462492242</v>
      </c>
      <c r="T19" s="6"/>
      <c r="U19" s="8">
        <v>3.5114756090317933</v>
      </c>
      <c r="W19" s="6"/>
      <c r="X19" s="6"/>
    </row>
    <row r="20" spans="1:24">
      <c r="A20" s="22" t="s">
        <v>70</v>
      </c>
      <c r="C20" s="6">
        <v>0</v>
      </c>
      <c r="D20" s="6"/>
      <c r="E20" s="6">
        <v>838122045</v>
      </c>
      <c r="F20" s="6"/>
      <c r="G20" s="6">
        <v>-1171702936</v>
      </c>
      <c r="H20" s="6"/>
      <c r="I20" s="6">
        <v>-333580891</v>
      </c>
      <c r="J20" s="6"/>
      <c r="K20" s="8">
        <v>-3.3722680365974844E-4</v>
      </c>
      <c r="L20" s="6"/>
      <c r="M20" s="6">
        <v>0</v>
      </c>
      <c r="N20" s="6"/>
      <c r="O20" s="6">
        <v>0</v>
      </c>
      <c r="P20" s="6"/>
      <c r="Q20" s="6">
        <v>-1171702936</v>
      </c>
      <c r="R20" s="6"/>
      <c r="S20" s="6">
        <v>-1171702936</v>
      </c>
      <c r="T20" s="6"/>
      <c r="U20" s="8">
        <v>-7.8151935635020764E-3</v>
      </c>
      <c r="W20" s="6"/>
      <c r="X20" s="6"/>
    </row>
    <row r="21" spans="1:24">
      <c r="A21" s="22" t="s">
        <v>80</v>
      </c>
      <c r="C21" s="6">
        <v>0</v>
      </c>
      <c r="D21" s="6"/>
      <c r="E21" s="6">
        <v>-45375055865</v>
      </c>
      <c r="F21" s="6"/>
      <c r="G21" s="6">
        <v>-7192696360</v>
      </c>
      <c r="H21" s="6"/>
      <c r="I21" s="6">
        <v>-52567752225</v>
      </c>
      <c r="J21" s="6"/>
      <c r="K21" s="8">
        <v>-5.3142297825490188E-2</v>
      </c>
      <c r="L21" s="6"/>
      <c r="M21" s="6">
        <v>0</v>
      </c>
      <c r="N21" s="6"/>
      <c r="O21" s="6">
        <v>-77957615476</v>
      </c>
      <c r="P21" s="6"/>
      <c r="Q21" s="6">
        <v>-8895640123</v>
      </c>
      <c r="R21" s="6"/>
      <c r="S21" s="6">
        <v>-86853255599</v>
      </c>
      <c r="T21" s="6"/>
      <c r="U21" s="8">
        <v>-0.57930639522311955</v>
      </c>
      <c r="W21" s="6"/>
      <c r="X21" s="6"/>
    </row>
    <row r="22" spans="1:24">
      <c r="A22" s="22" t="s">
        <v>34</v>
      </c>
      <c r="C22" s="6">
        <v>2128712036</v>
      </c>
      <c r="D22" s="6"/>
      <c r="E22" s="6">
        <v>-7615626804</v>
      </c>
      <c r="F22" s="6"/>
      <c r="G22" s="6">
        <v>0</v>
      </c>
      <c r="H22" s="6"/>
      <c r="I22" s="6">
        <v>-5486914768</v>
      </c>
      <c r="J22" s="6"/>
      <c r="K22" s="8">
        <v>-5.5468846660227614E-3</v>
      </c>
      <c r="L22" s="6"/>
      <c r="M22" s="6">
        <v>2128712036</v>
      </c>
      <c r="N22" s="6"/>
      <c r="O22" s="6">
        <v>-3413901727</v>
      </c>
      <c r="P22" s="6"/>
      <c r="Q22" s="6">
        <v>-521985692</v>
      </c>
      <c r="R22" s="6"/>
      <c r="S22" s="6">
        <v>-1807175383</v>
      </c>
      <c r="T22" s="6"/>
      <c r="U22" s="8">
        <v>-1.2053759521637829E-2</v>
      </c>
      <c r="W22" s="6"/>
      <c r="X22" s="6"/>
    </row>
    <row r="23" spans="1:24">
      <c r="A23" s="22" t="s">
        <v>66</v>
      </c>
      <c r="C23" s="6">
        <v>0</v>
      </c>
      <c r="D23" s="6"/>
      <c r="E23" s="6">
        <v>-851133465</v>
      </c>
      <c r="F23" s="6"/>
      <c r="G23" s="6">
        <v>0</v>
      </c>
      <c r="H23" s="6"/>
      <c r="I23" s="6">
        <v>-851133465</v>
      </c>
      <c r="J23" s="6"/>
      <c r="K23" s="8">
        <v>-8.6043603106089302E-4</v>
      </c>
      <c r="L23" s="6"/>
      <c r="M23" s="6">
        <v>114331655</v>
      </c>
      <c r="N23" s="6"/>
      <c r="O23" s="6">
        <v>69536457</v>
      </c>
      <c r="P23" s="6"/>
      <c r="Q23" s="6">
        <v>1350855745</v>
      </c>
      <c r="R23" s="6"/>
      <c r="S23" s="6">
        <v>1534723857</v>
      </c>
      <c r="T23" s="6"/>
      <c r="U23" s="8">
        <v>1.0236522961976672E-2</v>
      </c>
      <c r="W23" s="6"/>
      <c r="X23" s="6"/>
    </row>
    <row r="24" spans="1:24">
      <c r="A24" s="22" t="s">
        <v>43</v>
      </c>
      <c r="C24" s="6">
        <v>19818369129</v>
      </c>
      <c r="D24" s="6"/>
      <c r="E24" s="6">
        <v>-40079482416</v>
      </c>
      <c r="F24" s="6"/>
      <c r="G24" s="6">
        <v>0</v>
      </c>
      <c r="H24" s="6"/>
      <c r="I24" s="6">
        <v>-20261113287</v>
      </c>
      <c r="J24" s="6"/>
      <c r="K24" s="8">
        <v>-2.0482559573123359E-2</v>
      </c>
      <c r="L24" s="6"/>
      <c r="M24" s="6">
        <v>19818369129</v>
      </c>
      <c r="N24" s="6"/>
      <c r="O24" s="6">
        <v>-43303122380</v>
      </c>
      <c r="P24" s="6"/>
      <c r="Q24" s="6">
        <v>-729858</v>
      </c>
      <c r="R24" s="6"/>
      <c r="S24" s="6">
        <v>-23485483109</v>
      </c>
      <c r="T24" s="6"/>
      <c r="U24" s="8">
        <v>-0.15664686909105222</v>
      </c>
      <c r="W24" s="6"/>
      <c r="X24" s="6"/>
    </row>
    <row r="25" spans="1:24">
      <c r="A25" s="22" t="s">
        <v>22</v>
      </c>
      <c r="C25" s="6">
        <v>0</v>
      </c>
      <c r="D25" s="6"/>
      <c r="E25" s="6">
        <v>121319989026</v>
      </c>
      <c r="F25" s="6"/>
      <c r="G25" s="6">
        <v>0</v>
      </c>
      <c r="H25" s="6"/>
      <c r="I25" s="6">
        <v>121319989026</v>
      </c>
      <c r="J25" s="6"/>
      <c r="K25" s="8">
        <v>0.12264597050696689</v>
      </c>
      <c r="L25" s="6"/>
      <c r="M25" s="6">
        <v>0</v>
      </c>
      <c r="N25" s="6"/>
      <c r="O25" s="6">
        <v>146906844670</v>
      </c>
      <c r="P25" s="6"/>
      <c r="Q25" s="6">
        <v>16647893</v>
      </c>
      <c r="R25" s="6"/>
      <c r="S25" s="6">
        <v>146923492563</v>
      </c>
      <c r="T25" s="6"/>
      <c r="U25" s="8">
        <v>0.97997154238214079</v>
      </c>
      <c r="W25" s="6"/>
      <c r="X25" s="6"/>
    </row>
    <row r="26" spans="1:24">
      <c r="A26" s="22" t="s">
        <v>26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8">
        <v>0</v>
      </c>
      <c r="L26" s="6"/>
      <c r="M26" s="6">
        <v>0</v>
      </c>
      <c r="N26" s="6"/>
      <c r="O26" s="6">
        <v>0</v>
      </c>
      <c r="P26" s="6"/>
      <c r="Q26" s="6">
        <v>2097507090</v>
      </c>
      <c r="R26" s="6"/>
      <c r="S26" s="6">
        <v>2097507090</v>
      </c>
      <c r="T26" s="6"/>
      <c r="U26" s="8">
        <v>1.399025589636994E-2</v>
      </c>
      <c r="W26" s="6"/>
      <c r="X26" s="6"/>
    </row>
    <row r="27" spans="1:24">
      <c r="A27" s="22" t="s">
        <v>82</v>
      </c>
      <c r="C27" s="6">
        <v>0</v>
      </c>
      <c r="D27" s="6"/>
      <c r="E27" s="6">
        <v>7106594576</v>
      </c>
      <c r="F27" s="6"/>
      <c r="G27" s="6">
        <v>0</v>
      </c>
      <c r="H27" s="6"/>
      <c r="I27" s="6">
        <v>7106594576</v>
      </c>
      <c r="J27" s="6"/>
      <c r="K27" s="8">
        <v>7.1842669602144122E-3</v>
      </c>
      <c r="L27" s="6"/>
      <c r="M27" s="6">
        <v>0</v>
      </c>
      <c r="N27" s="6"/>
      <c r="O27" s="6">
        <v>-46315392253</v>
      </c>
      <c r="P27" s="6"/>
      <c r="Q27" s="6">
        <v>-238571924</v>
      </c>
      <c r="R27" s="6"/>
      <c r="S27" s="6">
        <v>-46553964177</v>
      </c>
      <c r="T27" s="6"/>
      <c r="U27" s="8">
        <v>-0.31051235770872615</v>
      </c>
      <c r="W27" s="6"/>
      <c r="X27" s="6"/>
    </row>
    <row r="28" spans="1:24">
      <c r="A28" s="22" t="s">
        <v>86</v>
      </c>
      <c r="C28" s="6">
        <v>85235796523</v>
      </c>
      <c r="D28" s="6"/>
      <c r="E28" s="6">
        <v>18692078903</v>
      </c>
      <c r="F28" s="6"/>
      <c r="G28" s="6">
        <v>0</v>
      </c>
      <c r="H28" s="6"/>
      <c r="I28" s="6">
        <v>103927875426</v>
      </c>
      <c r="J28" s="6"/>
      <c r="K28" s="8">
        <v>0.10506376769962671</v>
      </c>
      <c r="L28" s="6"/>
      <c r="M28" s="6">
        <v>85235796523</v>
      </c>
      <c r="N28" s="6"/>
      <c r="O28" s="6">
        <v>43224305892</v>
      </c>
      <c r="P28" s="6"/>
      <c r="Q28" s="6">
        <v>-240659505</v>
      </c>
      <c r="R28" s="6"/>
      <c r="S28" s="6">
        <v>128219442910</v>
      </c>
      <c r="T28" s="6"/>
      <c r="U28" s="8">
        <v>0.85521656911343091</v>
      </c>
      <c r="W28" s="6"/>
      <c r="X28" s="6"/>
    </row>
    <row r="29" spans="1:24">
      <c r="A29" s="22" t="s">
        <v>237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8">
        <v>0</v>
      </c>
      <c r="L29" s="6"/>
      <c r="M29" s="6">
        <v>0</v>
      </c>
      <c r="N29" s="6"/>
      <c r="O29" s="6">
        <v>0</v>
      </c>
      <c r="P29" s="6"/>
      <c r="Q29" s="6">
        <v>-1755922527</v>
      </c>
      <c r="R29" s="6"/>
      <c r="S29" s="6">
        <v>-1755922527</v>
      </c>
      <c r="T29" s="6"/>
      <c r="U29" s="8">
        <v>-1.1711905816218508E-2</v>
      </c>
      <c r="W29" s="6"/>
      <c r="X29" s="6"/>
    </row>
    <row r="30" spans="1:24">
      <c r="A30" s="22" t="s">
        <v>88</v>
      </c>
      <c r="C30" s="6">
        <v>0</v>
      </c>
      <c r="D30" s="6"/>
      <c r="E30" s="6">
        <v>-12395641715</v>
      </c>
      <c r="F30" s="6"/>
      <c r="G30" s="6">
        <v>0</v>
      </c>
      <c r="H30" s="6"/>
      <c r="I30" s="6">
        <v>-12395641715</v>
      </c>
      <c r="J30" s="6"/>
      <c r="K30" s="8">
        <v>-1.2531121379074717E-2</v>
      </c>
      <c r="L30" s="6"/>
      <c r="M30" s="6">
        <v>600556954</v>
      </c>
      <c r="N30" s="6"/>
      <c r="O30" s="6">
        <v>-14633743696</v>
      </c>
      <c r="P30" s="6"/>
      <c r="Q30" s="6">
        <v>-271364457</v>
      </c>
      <c r="R30" s="6"/>
      <c r="S30" s="6">
        <v>-14304551199</v>
      </c>
      <c r="T30" s="6"/>
      <c r="U30" s="8">
        <v>-9.5410562715540312E-2</v>
      </c>
      <c r="W30" s="6"/>
      <c r="X30" s="6"/>
    </row>
    <row r="31" spans="1:24">
      <c r="A31" s="22" t="s">
        <v>81</v>
      </c>
      <c r="C31" s="6">
        <v>7003034670</v>
      </c>
      <c r="D31" s="6"/>
      <c r="E31" s="6">
        <v>-12826556388</v>
      </c>
      <c r="F31" s="6"/>
      <c r="G31" s="6">
        <v>0</v>
      </c>
      <c r="H31" s="6"/>
      <c r="I31" s="6">
        <v>-5823521718</v>
      </c>
      <c r="J31" s="6"/>
      <c r="K31" s="8">
        <v>-5.8871706023600348E-3</v>
      </c>
      <c r="L31" s="6"/>
      <c r="M31" s="6">
        <v>7003034670</v>
      </c>
      <c r="N31" s="6"/>
      <c r="O31" s="6">
        <v>-87429996617</v>
      </c>
      <c r="P31" s="6"/>
      <c r="Q31" s="6">
        <v>-1835016176</v>
      </c>
      <c r="R31" s="6"/>
      <c r="S31" s="6">
        <v>-82261978123</v>
      </c>
      <c r="T31" s="6"/>
      <c r="U31" s="8">
        <v>-0.54868282923532607</v>
      </c>
      <c r="W31" s="6"/>
      <c r="X31" s="6"/>
    </row>
    <row r="32" spans="1:24">
      <c r="A32" s="22" t="s">
        <v>87</v>
      </c>
      <c r="C32" s="6">
        <v>4759415515</v>
      </c>
      <c r="D32" s="6"/>
      <c r="E32" s="6">
        <v>-10967895439</v>
      </c>
      <c r="F32" s="6"/>
      <c r="G32" s="6">
        <v>0</v>
      </c>
      <c r="H32" s="6"/>
      <c r="I32" s="6">
        <v>-6208479924</v>
      </c>
      <c r="J32" s="6"/>
      <c r="K32" s="8">
        <v>-6.2763362555927644E-3</v>
      </c>
      <c r="L32" s="6"/>
      <c r="M32" s="6">
        <v>4759415515</v>
      </c>
      <c r="N32" s="6"/>
      <c r="O32" s="6">
        <v>-11778274025</v>
      </c>
      <c r="P32" s="6"/>
      <c r="Q32" s="6">
        <v>0</v>
      </c>
      <c r="R32" s="6"/>
      <c r="S32" s="6">
        <v>-7018858510</v>
      </c>
      <c r="T32" s="6"/>
      <c r="U32" s="8">
        <v>-4.6815396774326917E-2</v>
      </c>
      <c r="W32" s="6"/>
      <c r="X32" s="6"/>
    </row>
    <row r="33" spans="1:24">
      <c r="A33" s="22" t="s">
        <v>29</v>
      </c>
      <c r="C33" s="6">
        <v>11526955787</v>
      </c>
      <c r="D33" s="6"/>
      <c r="E33" s="6">
        <v>6682741367</v>
      </c>
      <c r="F33" s="6"/>
      <c r="G33" s="6">
        <v>0</v>
      </c>
      <c r="H33" s="6"/>
      <c r="I33" s="6">
        <v>18209697154</v>
      </c>
      <c r="J33" s="6"/>
      <c r="K33" s="8">
        <v>1.8408722239594468E-2</v>
      </c>
      <c r="L33" s="6"/>
      <c r="M33" s="6">
        <v>11526955787</v>
      </c>
      <c r="N33" s="6"/>
      <c r="O33" s="6">
        <v>-43930808002</v>
      </c>
      <c r="P33" s="6"/>
      <c r="Q33" s="6">
        <v>0</v>
      </c>
      <c r="R33" s="6"/>
      <c r="S33" s="6">
        <v>-32403852215</v>
      </c>
      <c r="T33" s="6"/>
      <c r="U33" s="8">
        <v>-0.21613189613390241</v>
      </c>
      <c r="W33" s="6"/>
      <c r="X33" s="6"/>
    </row>
    <row r="34" spans="1:24">
      <c r="A34" s="22" t="s">
        <v>89</v>
      </c>
      <c r="C34" s="6">
        <v>2341559775</v>
      </c>
      <c r="D34" s="6"/>
      <c r="E34" s="6">
        <v>-21819871870</v>
      </c>
      <c r="F34" s="6"/>
      <c r="G34" s="6">
        <v>0</v>
      </c>
      <c r="H34" s="6"/>
      <c r="I34" s="6">
        <v>-19478312095</v>
      </c>
      <c r="J34" s="6"/>
      <c r="K34" s="8">
        <v>-1.9691202660897827E-2</v>
      </c>
      <c r="L34" s="6"/>
      <c r="M34" s="6">
        <v>2341559775</v>
      </c>
      <c r="N34" s="6"/>
      <c r="O34" s="6">
        <v>-25384133713</v>
      </c>
      <c r="P34" s="6"/>
      <c r="Q34" s="6">
        <v>0</v>
      </c>
      <c r="R34" s="6"/>
      <c r="S34" s="6">
        <v>-23042573938</v>
      </c>
      <c r="T34" s="6"/>
      <c r="U34" s="8">
        <v>-0.15369268949820084</v>
      </c>
      <c r="W34" s="6"/>
      <c r="X34" s="6"/>
    </row>
    <row r="35" spans="1:24">
      <c r="A35" s="22" t="s">
        <v>61</v>
      </c>
      <c r="C35" s="6">
        <v>0</v>
      </c>
      <c r="D35" s="6"/>
      <c r="E35" s="6">
        <v>-10392328845</v>
      </c>
      <c r="F35" s="6"/>
      <c r="G35" s="6">
        <v>0</v>
      </c>
      <c r="H35" s="6"/>
      <c r="I35" s="6">
        <v>-10392328845</v>
      </c>
      <c r="J35" s="6"/>
      <c r="K35" s="8">
        <v>-1.0505913058971821E-2</v>
      </c>
      <c r="L35" s="6"/>
      <c r="M35" s="6">
        <v>10845852596</v>
      </c>
      <c r="N35" s="6"/>
      <c r="O35" s="6">
        <v>-23214033267</v>
      </c>
      <c r="P35" s="6"/>
      <c r="Q35" s="6">
        <v>0</v>
      </c>
      <c r="R35" s="6"/>
      <c r="S35" s="6">
        <v>-12368180671</v>
      </c>
      <c r="T35" s="6"/>
      <c r="U35" s="8">
        <v>-8.2495078745991976E-2</v>
      </c>
      <c r="W35" s="6"/>
      <c r="X35" s="6"/>
    </row>
    <row r="36" spans="1:24">
      <c r="A36" s="22" t="s">
        <v>60</v>
      </c>
      <c r="C36" s="6">
        <v>0</v>
      </c>
      <c r="D36" s="6"/>
      <c r="E36" s="6">
        <v>-5092336437</v>
      </c>
      <c r="F36" s="6"/>
      <c r="G36" s="6">
        <v>0</v>
      </c>
      <c r="H36" s="6"/>
      <c r="I36" s="6">
        <v>-5092336437</v>
      </c>
      <c r="J36" s="6"/>
      <c r="K36" s="8">
        <v>-5.147993743471301E-3</v>
      </c>
      <c r="L36" s="6"/>
      <c r="M36" s="6">
        <v>1425644236</v>
      </c>
      <c r="N36" s="6"/>
      <c r="O36" s="6">
        <v>-14804070939</v>
      </c>
      <c r="P36" s="6"/>
      <c r="Q36" s="6">
        <v>0</v>
      </c>
      <c r="R36" s="6"/>
      <c r="S36" s="6">
        <v>-13378426703</v>
      </c>
      <c r="T36" s="6"/>
      <c r="U36" s="8">
        <v>-8.923336371930872E-2</v>
      </c>
      <c r="W36" s="6"/>
      <c r="X36" s="6"/>
    </row>
    <row r="37" spans="1:24">
      <c r="A37" s="22" t="s">
        <v>59</v>
      </c>
      <c r="C37" s="6">
        <v>0</v>
      </c>
      <c r="D37" s="6"/>
      <c r="E37" s="6">
        <v>-2634142328</v>
      </c>
      <c r="F37" s="6"/>
      <c r="G37" s="6">
        <v>0</v>
      </c>
      <c r="H37" s="6"/>
      <c r="I37" s="6">
        <v>-2634142328</v>
      </c>
      <c r="J37" s="6"/>
      <c r="K37" s="8">
        <v>-2.6629325048966568E-3</v>
      </c>
      <c r="L37" s="6"/>
      <c r="M37" s="6">
        <v>3154830354</v>
      </c>
      <c r="N37" s="6"/>
      <c r="O37" s="6">
        <v>-12916450805</v>
      </c>
      <c r="P37" s="6"/>
      <c r="Q37" s="6">
        <v>0</v>
      </c>
      <c r="R37" s="6"/>
      <c r="S37" s="6">
        <v>-9761620451</v>
      </c>
      <c r="T37" s="6"/>
      <c r="U37" s="8">
        <v>-6.5109466720671805E-2</v>
      </c>
      <c r="W37" s="6"/>
      <c r="X37" s="6"/>
    </row>
    <row r="38" spans="1:24">
      <c r="A38" s="22" t="s">
        <v>68</v>
      </c>
      <c r="C38" s="6">
        <v>1311912866</v>
      </c>
      <c r="D38" s="6"/>
      <c r="E38" s="6">
        <v>-942359400</v>
      </c>
      <c r="F38" s="6"/>
      <c r="G38" s="6">
        <v>0</v>
      </c>
      <c r="H38" s="6"/>
      <c r="I38" s="6">
        <v>369553466</v>
      </c>
      <c r="J38" s="6"/>
      <c r="K38" s="8">
        <v>3.7359254526531474E-4</v>
      </c>
      <c r="L38" s="6"/>
      <c r="M38" s="6">
        <v>1311912866</v>
      </c>
      <c r="N38" s="6"/>
      <c r="O38" s="6">
        <v>-5200869600</v>
      </c>
      <c r="P38" s="6"/>
      <c r="Q38" s="6">
        <v>0</v>
      </c>
      <c r="R38" s="6"/>
      <c r="S38" s="6">
        <v>-3888956734</v>
      </c>
      <c r="T38" s="6"/>
      <c r="U38" s="8">
        <v>-2.5939125611523482E-2</v>
      </c>
      <c r="W38" s="6"/>
      <c r="X38" s="6"/>
    </row>
    <row r="39" spans="1:24">
      <c r="A39" s="22" t="s">
        <v>63</v>
      </c>
      <c r="C39" s="6">
        <v>0</v>
      </c>
      <c r="D39" s="6"/>
      <c r="E39" s="6">
        <v>-1095773124</v>
      </c>
      <c r="F39" s="6"/>
      <c r="G39" s="6">
        <v>0</v>
      </c>
      <c r="H39" s="6"/>
      <c r="I39" s="6">
        <v>-1095773124</v>
      </c>
      <c r="J39" s="6"/>
      <c r="K39" s="8">
        <v>-1.1077495087773994E-3</v>
      </c>
      <c r="L39" s="6"/>
      <c r="M39" s="6">
        <v>2618392011</v>
      </c>
      <c r="N39" s="6"/>
      <c r="O39" s="6">
        <v>-8687915487</v>
      </c>
      <c r="P39" s="6"/>
      <c r="Q39" s="6">
        <v>0</v>
      </c>
      <c r="R39" s="6"/>
      <c r="S39" s="6">
        <v>-6069523476</v>
      </c>
      <c r="T39" s="6"/>
      <c r="U39" s="8">
        <v>-4.0483384777624171E-2</v>
      </c>
      <c r="W39" s="6"/>
      <c r="X39" s="6"/>
    </row>
    <row r="40" spans="1:24">
      <c r="A40" s="22" t="s">
        <v>65</v>
      </c>
      <c r="C40" s="6">
        <v>0</v>
      </c>
      <c r="D40" s="6"/>
      <c r="E40" s="6">
        <v>-10761726812</v>
      </c>
      <c r="F40" s="6"/>
      <c r="G40" s="6">
        <v>0</v>
      </c>
      <c r="H40" s="6"/>
      <c r="I40" s="6">
        <v>-10761726812</v>
      </c>
      <c r="J40" s="6"/>
      <c r="K40" s="8">
        <v>-1.0879348405692024E-2</v>
      </c>
      <c r="L40" s="6"/>
      <c r="M40" s="6">
        <v>2380556476</v>
      </c>
      <c r="N40" s="6"/>
      <c r="O40" s="6">
        <v>-13585254076</v>
      </c>
      <c r="P40" s="6"/>
      <c r="Q40" s="6">
        <v>0</v>
      </c>
      <c r="R40" s="6"/>
      <c r="S40" s="6">
        <v>-11204697600</v>
      </c>
      <c r="T40" s="6"/>
      <c r="U40" s="8">
        <v>-7.4734711225906802E-2</v>
      </c>
      <c r="W40" s="6"/>
      <c r="X40" s="6"/>
    </row>
    <row r="41" spans="1:24">
      <c r="A41" s="22" t="s">
        <v>62</v>
      </c>
      <c r="C41" s="6">
        <v>0</v>
      </c>
      <c r="D41" s="6"/>
      <c r="E41" s="6">
        <v>24390165962</v>
      </c>
      <c r="F41" s="6"/>
      <c r="G41" s="6">
        <v>0</v>
      </c>
      <c r="H41" s="6"/>
      <c r="I41" s="6">
        <v>24390165962</v>
      </c>
      <c r="J41" s="6"/>
      <c r="K41" s="8">
        <v>2.4656741228309909E-2</v>
      </c>
      <c r="L41" s="6"/>
      <c r="M41" s="6">
        <v>91269306374</v>
      </c>
      <c r="N41" s="6"/>
      <c r="O41" s="6">
        <v>-84476593506</v>
      </c>
      <c r="P41" s="6"/>
      <c r="Q41" s="6">
        <v>0</v>
      </c>
      <c r="R41" s="6"/>
      <c r="S41" s="6">
        <v>6792712868</v>
      </c>
      <c r="T41" s="6"/>
      <c r="U41" s="8">
        <v>4.5307017891360248E-2</v>
      </c>
      <c r="W41" s="6"/>
      <c r="X41" s="6"/>
    </row>
    <row r="42" spans="1:24">
      <c r="A42" s="22" t="s">
        <v>44</v>
      </c>
      <c r="C42" s="6">
        <v>519572954</v>
      </c>
      <c r="D42" s="6"/>
      <c r="E42" s="6">
        <v>-3760491150</v>
      </c>
      <c r="F42" s="6"/>
      <c r="G42" s="6">
        <v>0</v>
      </c>
      <c r="H42" s="6"/>
      <c r="I42" s="6">
        <v>-3240918196</v>
      </c>
      <c r="J42" s="6"/>
      <c r="K42" s="8">
        <v>-3.2763402030717586E-3</v>
      </c>
      <c r="L42" s="6"/>
      <c r="M42" s="6">
        <v>519572954</v>
      </c>
      <c r="N42" s="6"/>
      <c r="O42" s="6">
        <v>-3760491150</v>
      </c>
      <c r="P42" s="6"/>
      <c r="Q42" s="6">
        <v>0</v>
      </c>
      <c r="R42" s="6"/>
      <c r="S42" s="6">
        <v>-3240918196</v>
      </c>
      <c r="T42" s="6"/>
      <c r="U42" s="8">
        <v>-2.1616744523729657E-2</v>
      </c>
      <c r="W42" s="6"/>
      <c r="X42" s="6"/>
    </row>
    <row r="43" spans="1:24">
      <c r="A43" s="22" t="s">
        <v>31</v>
      </c>
      <c r="C43" s="6">
        <v>0</v>
      </c>
      <c r="D43" s="6"/>
      <c r="E43" s="6">
        <v>9325769699</v>
      </c>
      <c r="F43" s="6"/>
      <c r="G43" s="6">
        <v>0</v>
      </c>
      <c r="H43" s="6"/>
      <c r="I43" s="6">
        <v>9325769699</v>
      </c>
      <c r="J43" s="6"/>
      <c r="K43" s="8">
        <v>9.4276968258973342E-3</v>
      </c>
      <c r="L43" s="6"/>
      <c r="M43" s="6">
        <v>34175904750</v>
      </c>
      <c r="N43" s="6"/>
      <c r="O43" s="6">
        <v>-31885619217</v>
      </c>
      <c r="P43" s="6"/>
      <c r="Q43" s="6">
        <v>0</v>
      </c>
      <c r="R43" s="6"/>
      <c r="S43" s="6">
        <v>2290285533</v>
      </c>
      <c r="T43" s="6"/>
      <c r="U43" s="8">
        <v>1.5276077413604367E-2</v>
      </c>
      <c r="W43" s="6"/>
      <c r="X43" s="6"/>
    </row>
    <row r="44" spans="1:24">
      <c r="A44" s="22" t="s">
        <v>45</v>
      </c>
      <c r="C44" s="6">
        <v>476977606</v>
      </c>
      <c r="D44" s="6"/>
      <c r="E44" s="6">
        <v>-2297720245</v>
      </c>
      <c r="F44" s="6"/>
      <c r="G44" s="6">
        <v>0</v>
      </c>
      <c r="H44" s="6"/>
      <c r="I44" s="6">
        <v>-1820742639</v>
      </c>
      <c r="J44" s="6"/>
      <c r="K44" s="8">
        <v>-1.8406426657004919E-3</v>
      </c>
      <c r="L44" s="6"/>
      <c r="M44" s="6">
        <v>476977606</v>
      </c>
      <c r="N44" s="6"/>
      <c r="O44" s="6">
        <v>-2926945285</v>
      </c>
      <c r="P44" s="6"/>
      <c r="Q44" s="6">
        <v>0</v>
      </c>
      <c r="R44" s="6"/>
      <c r="S44" s="6">
        <v>-2449967679</v>
      </c>
      <c r="T44" s="6"/>
      <c r="U44" s="8">
        <v>-1.6341148466413779E-2</v>
      </c>
      <c r="W44" s="6"/>
      <c r="X44" s="6"/>
    </row>
    <row r="45" spans="1:24">
      <c r="A45" s="22" t="s">
        <v>23</v>
      </c>
      <c r="C45" s="6">
        <v>17257738531</v>
      </c>
      <c r="D45" s="6"/>
      <c r="E45" s="6">
        <v>-1616534027</v>
      </c>
      <c r="F45" s="6"/>
      <c r="G45" s="6">
        <v>0</v>
      </c>
      <c r="H45" s="6"/>
      <c r="I45" s="6">
        <v>15641204504</v>
      </c>
      <c r="J45" s="6"/>
      <c r="K45" s="8">
        <v>1.5812156938786945E-2</v>
      </c>
      <c r="L45" s="6"/>
      <c r="M45" s="6">
        <v>17257738531</v>
      </c>
      <c r="N45" s="6"/>
      <c r="O45" s="6">
        <v>-10607120537</v>
      </c>
      <c r="P45" s="6"/>
      <c r="Q45" s="6">
        <v>0</v>
      </c>
      <c r="R45" s="6"/>
      <c r="S45" s="6">
        <v>6650617994</v>
      </c>
      <c r="T45" s="6"/>
      <c r="U45" s="8">
        <v>4.4359252966845765E-2</v>
      </c>
      <c r="W45" s="6"/>
      <c r="X45" s="6"/>
    </row>
    <row r="46" spans="1:24">
      <c r="A46" s="22" t="s">
        <v>32</v>
      </c>
      <c r="C46" s="6">
        <v>0</v>
      </c>
      <c r="D46" s="6"/>
      <c r="E46" s="6">
        <v>7428552827</v>
      </c>
      <c r="F46" s="6"/>
      <c r="G46" s="6">
        <v>0</v>
      </c>
      <c r="H46" s="6"/>
      <c r="I46" s="6">
        <v>7428552827</v>
      </c>
      <c r="J46" s="6"/>
      <c r="K46" s="8">
        <v>7.5097440928257441E-3</v>
      </c>
      <c r="L46" s="6"/>
      <c r="M46" s="6">
        <v>38076960000</v>
      </c>
      <c r="N46" s="6"/>
      <c r="O46" s="6">
        <v>-8768127926</v>
      </c>
      <c r="P46" s="6"/>
      <c r="Q46" s="6">
        <v>0</v>
      </c>
      <c r="R46" s="6"/>
      <c r="S46" s="6">
        <v>29308832074</v>
      </c>
      <c r="T46" s="6"/>
      <c r="U46" s="8">
        <v>0.1954882835409128</v>
      </c>
      <c r="W46" s="6"/>
      <c r="X46" s="6"/>
    </row>
    <row r="47" spans="1:24">
      <c r="A47" s="22" t="s">
        <v>26</v>
      </c>
      <c r="C47" s="6">
        <v>47945911140</v>
      </c>
      <c r="D47" s="6"/>
      <c r="E47" s="6">
        <v>-35436888450</v>
      </c>
      <c r="F47" s="6"/>
      <c r="G47" s="6">
        <v>0</v>
      </c>
      <c r="H47" s="6"/>
      <c r="I47" s="6">
        <v>12509022690</v>
      </c>
      <c r="J47" s="6"/>
      <c r="K47" s="8">
        <v>1.2645741565142496E-2</v>
      </c>
      <c r="L47" s="6"/>
      <c r="M47" s="6">
        <v>47945911140</v>
      </c>
      <c r="N47" s="6"/>
      <c r="O47" s="6">
        <v>-48241506900</v>
      </c>
      <c r="P47" s="6"/>
      <c r="Q47" s="6">
        <v>0</v>
      </c>
      <c r="R47" s="6"/>
      <c r="S47" s="6">
        <v>-295595760</v>
      </c>
      <c r="T47" s="6"/>
      <c r="U47" s="8">
        <v>-1.9716073161316246E-3</v>
      </c>
      <c r="W47" s="6"/>
      <c r="X47" s="6"/>
    </row>
    <row r="48" spans="1:24">
      <c r="A48" s="22" t="s">
        <v>40</v>
      </c>
      <c r="C48" s="6">
        <v>0</v>
      </c>
      <c r="D48" s="6"/>
      <c r="E48" s="6">
        <v>-4337573676</v>
      </c>
      <c r="F48" s="6"/>
      <c r="G48" s="6">
        <v>0</v>
      </c>
      <c r="H48" s="6"/>
      <c r="I48" s="6">
        <v>-4337573676</v>
      </c>
      <c r="J48" s="6"/>
      <c r="K48" s="8">
        <v>-4.3849817116656878E-3</v>
      </c>
      <c r="L48" s="6"/>
      <c r="M48" s="6">
        <v>0</v>
      </c>
      <c r="N48" s="6"/>
      <c r="O48" s="6">
        <v>-10410116825</v>
      </c>
      <c r="P48" s="6"/>
      <c r="Q48" s="6">
        <v>0</v>
      </c>
      <c r="R48" s="6"/>
      <c r="S48" s="6">
        <v>-10410116825</v>
      </c>
      <c r="T48" s="6"/>
      <c r="U48" s="8">
        <v>-6.9434901549179584E-2</v>
      </c>
      <c r="W48" s="6"/>
      <c r="X48" s="6"/>
    </row>
    <row r="49" spans="1:24">
      <c r="A49" s="22" t="s">
        <v>67</v>
      </c>
      <c r="C49" s="6">
        <v>0</v>
      </c>
      <c r="D49" s="6"/>
      <c r="E49" s="6">
        <v>2743578000</v>
      </c>
      <c r="F49" s="6"/>
      <c r="G49" s="6">
        <v>0</v>
      </c>
      <c r="H49" s="6"/>
      <c r="I49" s="6">
        <v>2743578000</v>
      </c>
      <c r="J49" s="6"/>
      <c r="K49" s="8">
        <v>2.7735642672985284E-3</v>
      </c>
      <c r="L49" s="6"/>
      <c r="M49" s="6">
        <v>0</v>
      </c>
      <c r="N49" s="6"/>
      <c r="O49" s="6">
        <v>1868814000</v>
      </c>
      <c r="P49" s="6"/>
      <c r="Q49" s="6">
        <v>0</v>
      </c>
      <c r="R49" s="6"/>
      <c r="S49" s="6">
        <v>1868814000</v>
      </c>
      <c r="T49" s="6"/>
      <c r="U49" s="8">
        <v>1.2464885676605123E-2</v>
      </c>
      <c r="W49" s="6"/>
      <c r="X49" s="6"/>
    </row>
    <row r="50" spans="1:24">
      <c r="A50" s="22" t="s">
        <v>79</v>
      </c>
      <c r="C50" s="6">
        <v>0</v>
      </c>
      <c r="D50" s="6"/>
      <c r="E50" s="6">
        <v>-616062487</v>
      </c>
      <c r="F50" s="6"/>
      <c r="G50" s="6">
        <v>0</v>
      </c>
      <c r="H50" s="6"/>
      <c r="I50" s="6">
        <v>-616062487</v>
      </c>
      <c r="J50" s="6"/>
      <c r="K50" s="8">
        <v>-6.2279581639970304E-4</v>
      </c>
      <c r="L50" s="6"/>
      <c r="M50" s="6">
        <v>0</v>
      </c>
      <c r="N50" s="6"/>
      <c r="O50" s="6">
        <v>2854484158</v>
      </c>
      <c r="P50" s="6"/>
      <c r="Q50" s="6">
        <v>0</v>
      </c>
      <c r="R50" s="6"/>
      <c r="S50" s="6">
        <v>2854484158</v>
      </c>
      <c r="T50" s="6"/>
      <c r="U50" s="8">
        <v>1.9039250934095333E-2</v>
      </c>
      <c r="W50" s="6"/>
      <c r="X50" s="6"/>
    </row>
    <row r="51" spans="1:24">
      <c r="A51" s="22" t="s">
        <v>75</v>
      </c>
      <c r="C51" s="6">
        <v>0</v>
      </c>
      <c r="D51" s="6"/>
      <c r="E51" s="6">
        <v>-8573119651</v>
      </c>
      <c r="F51" s="6"/>
      <c r="G51" s="6">
        <v>0</v>
      </c>
      <c r="H51" s="6"/>
      <c r="I51" s="6">
        <v>-8573119651</v>
      </c>
      <c r="J51" s="6"/>
      <c r="K51" s="8">
        <v>-8.6668205982437657E-3</v>
      </c>
      <c r="L51" s="6"/>
      <c r="M51" s="6">
        <v>0</v>
      </c>
      <c r="N51" s="6"/>
      <c r="O51" s="6">
        <v>-22861652403</v>
      </c>
      <c r="P51" s="6"/>
      <c r="Q51" s="6">
        <v>0</v>
      </c>
      <c r="R51" s="6"/>
      <c r="S51" s="6">
        <v>-22861652403</v>
      </c>
      <c r="T51" s="6"/>
      <c r="U51" s="8">
        <v>-0.15248595289936817</v>
      </c>
      <c r="W51" s="6"/>
      <c r="X51" s="6"/>
    </row>
    <row r="52" spans="1:24">
      <c r="A52" s="22" t="s">
        <v>91</v>
      </c>
      <c r="C52" s="6">
        <v>0</v>
      </c>
      <c r="D52" s="6"/>
      <c r="E52" s="6">
        <v>-6384981343</v>
      </c>
      <c r="F52" s="6"/>
      <c r="G52" s="6">
        <v>0</v>
      </c>
      <c r="H52" s="6"/>
      <c r="I52" s="6">
        <v>-6384981343</v>
      </c>
      <c r="J52" s="6"/>
      <c r="K52" s="8">
        <v>-6.454766768181029E-3</v>
      </c>
      <c r="L52" s="6"/>
      <c r="M52" s="6">
        <v>0</v>
      </c>
      <c r="N52" s="6"/>
      <c r="O52" s="6">
        <v>-9062554164</v>
      </c>
      <c r="P52" s="6"/>
      <c r="Q52" s="6">
        <v>0</v>
      </c>
      <c r="R52" s="6"/>
      <c r="S52" s="6">
        <v>-9062554164</v>
      </c>
      <c r="T52" s="6"/>
      <c r="U52" s="8">
        <v>-6.0446733378657115E-2</v>
      </c>
      <c r="W52" s="6"/>
      <c r="X52" s="6"/>
    </row>
    <row r="53" spans="1:24">
      <c r="A53" s="22" t="s">
        <v>39</v>
      </c>
      <c r="C53" s="6">
        <v>0</v>
      </c>
      <c r="D53" s="6"/>
      <c r="E53" s="6">
        <v>-9253730556</v>
      </c>
      <c r="F53" s="6"/>
      <c r="G53" s="6">
        <v>0</v>
      </c>
      <c r="H53" s="6"/>
      <c r="I53" s="6">
        <v>-9253730556</v>
      </c>
      <c r="J53" s="6"/>
      <c r="K53" s="8">
        <v>-9.3548703223783492E-3</v>
      </c>
      <c r="L53" s="6"/>
      <c r="M53" s="6">
        <v>0</v>
      </c>
      <c r="N53" s="6"/>
      <c r="O53" s="6">
        <v>-57977665251</v>
      </c>
      <c r="P53" s="6"/>
      <c r="Q53" s="6">
        <v>0</v>
      </c>
      <c r="R53" s="6"/>
      <c r="S53" s="6">
        <v>-57977665251</v>
      </c>
      <c r="T53" s="6"/>
      <c r="U53" s="8">
        <v>-0.38670780995336962</v>
      </c>
      <c r="W53" s="6"/>
      <c r="X53" s="6"/>
    </row>
    <row r="54" spans="1:24">
      <c r="A54" s="22" t="s">
        <v>24</v>
      </c>
      <c r="C54" s="6">
        <v>0</v>
      </c>
      <c r="D54" s="6"/>
      <c r="E54" s="6">
        <v>6126032631</v>
      </c>
      <c r="F54" s="6"/>
      <c r="G54" s="6">
        <v>0</v>
      </c>
      <c r="H54" s="6"/>
      <c r="I54" s="6">
        <v>6126032631</v>
      </c>
      <c r="J54" s="6"/>
      <c r="K54" s="8">
        <v>6.1929878449405824E-3</v>
      </c>
      <c r="L54" s="6"/>
      <c r="M54" s="6">
        <v>0</v>
      </c>
      <c r="N54" s="6"/>
      <c r="O54" s="6">
        <v>4373352996</v>
      </c>
      <c r="P54" s="6"/>
      <c r="Q54" s="6">
        <v>0</v>
      </c>
      <c r="R54" s="6"/>
      <c r="S54" s="6">
        <v>4373352996</v>
      </c>
      <c r="T54" s="6"/>
      <c r="U54" s="8">
        <v>2.9170021799161665E-2</v>
      </c>
      <c r="W54" s="6"/>
      <c r="X54" s="6"/>
    </row>
    <row r="55" spans="1:24">
      <c r="A55" s="22" t="s">
        <v>64</v>
      </c>
      <c r="C55" s="6">
        <v>0</v>
      </c>
      <c r="D55" s="6"/>
      <c r="E55" s="6">
        <v>-3302234100</v>
      </c>
      <c r="F55" s="6"/>
      <c r="G55" s="6">
        <v>0</v>
      </c>
      <c r="H55" s="6"/>
      <c r="I55" s="6">
        <v>-3302234100</v>
      </c>
      <c r="J55" s="6"/>
      <c r="K55" s="8">
        <v>-3.3383262666542434E-3</v>
      </c>
      <c r="L55" s="6"/>
      <c r="M55" s="6">
        <v>0</v>
      </c>
      <c r="N55" s="6"/>
      <c r="O55" s="6">
        <v>-7424559450</v>
      </c>
      <c r="P55" s="6"/>
      <c r="Q55" s="6">
        <v>0</v>
      </c>
      <c r="R55" s="6"/>
      <c r="S55" s="6">
        <v>-7424559450</v>
      </c>
      <c r="T55" s="6"/>
      <c r="U55" s="8">
        <v>-4.9521399531150888E-2</v>
      </c>
      <c r="W55" s="6"/>
      <c r="X55" s="6"/>
    </row>
    <row r="56" spans="1:24">
      <c r="A56" s="22" t="s">
        <v>71</v>
      </c>
      <c r="C56" s="6">
        <v>0</v>
      </c>
      <c r="D56" s="6"/>
      <c r="E56" s="6">
        <v>-1940932923</v>
      </c>
      <c r="F56" s="6"/>
      <c r="G56" s="6">
        <v>0</v>
      </c>
      <c r="H56" s="6"/>
      <c r="I56" s="6">
        <v>-1940932923</v>
      </c>
      <c r="J56" s="6"/>
      <c r="K56" s="8">
        <v>-1.962146583933858E-3</v>
      </c>
      <c r="L56" s="6"/>
      <c r="M56" s="6">
        <v>0</v>
      </c>
      <c r="N56" s="6"/>
      <c r="O56" s="6">
        <v>-7465126630</v>
      </c>
      <c r="P56" s="6"/>
      <c r="Q56" s="6">
        <v>0</v>
      </c>
      <c r="R56" s="6"/>
      <c r="S56" s="6">
        <v>-7465126630</v>
      </c>
      <c r="T56" s="6"/>
      <c r="U56" s="8">
        <v>-4.979198037061499E-2</v>
      </c>
      <c r="W56" s="6"/>
      <c r="X56" s="6"/>
    </row>
    <row r="57" spans="1:24">
      <c r="A57" s="22" t="s">
        <v>76</v>
      </c>
      <c r="C57" s="6">
        <v>0</v>
      </c>
      <c r="D57" s="6"/>
      <c r="E57" s="6">
        <v>20881384683</v>
      </c>
      <c r="F57" s="6"/>
      <c r="G57" s="6">
        <v>0</v>
      </c>
      <c r="H57" s="6"/>
      <c r="I57" s="6">
        <v>20881384683</v>
      </c>
      <c r="J57" s="6"/>
      <c r="K57" s="8">
        <v>2.1109610300302603E-2</v>
      </c>
      <c r="L57" s="6"/>
      <c r="M57" s="6">
        <v>0</v>
      </c>
      <c r="N57" s="6"/>
      <c r="O57" s="6">
        <v>5916392327</v>
      </c>
      <c r="P57" s="6"/>
      <c r="Q57" s="6">
        <v>0</v>
      </c>
      <c r="R57" s="6"/>
      <c r="S57" s="6">
        <v>5916392327</v>
      </c>
      <c r="T57" s="6"/>
      <c r="U57" s="8">
        <v>3.9462008511279754E-2</v>
      </c>
      <c r="W57" s="6"/>
      <c r="X57" s="6"/>
    </row>
    <row r="58" spans="1:24">
      <c r="A58" s="22" t="s">
        <v>21</v>
      </c>
      <c r="C58" s="6">
        <v>0</v>
      </c>
      <c r="D58" s="6"/>
      <c r="E58" s="6">
        <v>10210881600</v>
      </c>
      <c r="F58" s="6"/>
      <c r="G58" s="6">
        <v>0</v>
      </c>
      <c r="H58" s="6"/>
      <c r="I58" s="6">
        <v>10210881600</v>
      </c>
      <c r="J58" s="6"/>
      <c r="K58" s="8">
        <v>1.032248266438061E-2</v>
      </c>
      <c r="L58" s="6"/>
      <c r="M58" s="6">
        <v>0</v>
      </c>
      <c r="N58" s="6"/>
      <c r="O58" s="6">
        <v>12954459600</v>
      </c>
      <c r="P58" s="6"/>
      <c r="Q58" s="6">
        <v>0</v>
      </c>
      <c r="R58" s="6"/>
      <c r="S58" s="6">
        <v>12954459600</v>
      </c>
      <c r="T58" s="6"/>
      <c r="U58" s="8">
        <v>8.6405526668892535E-2</v>
      </c>
      <c r="W58" s="6"/>
      <c r="X58" s="6"/>
    </row>
    <row r="59" spans="1:24">
      <c r="A59" s="22" t="s">
        <v>33</v>
      </c>
      <c r="C59" s="6">
        <v>0</v>
      </c>
      <c r="D59" s="6"/>
      <c r="E59" s="6">
        <v>6029049107</v>
      </c>
      <c r="F59" s="6"/>
      <c r="G59" s="6">
        <v>0</v>
      </c>
      <c r="H59" s="6"/>
      <c r="I59" s="6">
        <v>6029049107</v>
      </c>
      <c r="J59" s="6"/>
      <c r="K59" s="8">
        <v>6.0949443277950556E-3</v>
      </c>
      <c r="L59" s="6"/>
      <c r="M59" s="6">
        <v>0</v>
      </c>
      <c r="N59" s="6"/>
      <c r="O59" s="6">
        <v>-31827770865</v>
      </c>
      <c r="P59" s="6"/>
      <c r="Q59" s="6">
        <v>0</v>
      </c>
      <c r="R59" s="6"/>
      <c r="S59" s="6">
        <v>-31827770865</v>
      </c>
      <c r="T59" s="6"/>
      <c r="U59" s="8">
        <v>-0.21228946549705233</v>
      </c>
      <c r="W59" s="6"/>
      <c r="X59" s="6"/>
    </row>
    <row r="60" spans="1:24">
      <c r="A60" s="22" t="s">
        <v>27</v>
      </c>
      <c r="C60" s="6">
        <v>0</v>
      </c>
      <c r="D60" s="6"/>
      <c r="E60" s="6">
        <v>109108771635</v>
      </c>
      <c r="F60" s="6"/>
      <c r="G60" s="6">
        <v>0</v>
      </c>
      <c r="H60" s="6"/>
      <c r="I60" s="6">
        <v>109108771635</v>
      </c>
      <c r="J60" s="6"/>
      <c r="K60" s="8">
        <v>0.11030128913982809</v>
      </c>
      <c r="L60" s="6"/>
      <c r="M60" s="6">
        <v>0</v>
      </c>
      <c r="N60" s="6"/>
      <c r="O60" s="6">
        <v>104942042767</v>
      </c>
      <c r="P60" s="6"/>
      <c r="Q60" s="6">
        <v>0</v>
      </c>
      <c r="R60" s="6"/>
      <c r="S60" s="6">
        <v>104942042767</v>
      </c>
      <c r="T60" s="6"/>
      <c r="U60" s="8">
        <v>0.69995760185875133</v>
      </c>
      <c r="W60" s="6"/>
      <c r="X60" s="6"/>
    </row>
    <row r="61" spans="1:24">
      <c r="A61" s="22" t="s">
        <v>56</v>
      </c>
      <c r="C61" s="6">
        <v>0</v>
      </c>
      <c r="D61" s="6"/>
      <c r="E61" s="6">
        <v>3993472212</v>
      </c>
      <c r="F61" s="6"/>
      <c r="G61" s="6">
        <v>0</v>
      </c>
      <c r="H61" s="6"/>
      <c r="I61" s="6">
        <v>3993472212</v>
      </c>
      <c r="J61" s="6"/>
      <c r="K61" s="8">
        <v>4.0371193491319781E-3</v>
      </c>
      <c r="L61" s="6"/>
      <c r="M61" s="6">
        <v>0</v>
      </c>
      <c r="N61" s="6"/>
      <c r="O61" s="6">
        <v>1851157857</v>
      </c>
      <c r="P61" s="6"/>
      <c r="Q61" s="6">
        <v>0</v>
      </c>
      <c r="R61" s="6"/>
      <c r="S61" s="6">
        <v>1851157857</v>
      </c>
      <c r="T61" s="6"/>
      <c r="U61" s="8">
        <v>1.2347120182561955E-2</v>
      </c>
      <c r="W61" s="6"/>
      <c r="X61" s="6"/>
    </row>
    <row r="62" spans="1:24">
      <c r="A62" s="22" t="s">
        <v>48</v>
      </c>
      <c r="C62" s="6">
        <v>0</v>
      </c>
      <c r="D62" s="6"/>
      <c r="E62" s="6">
        <v>-1434109556</v>
      </c>
      <c r="F62" s="6"/>
      <c r="G62" s="6">
        <v>0</v>
      </c>
      <c r="H62" s="6"/>
      <c r="I62" s="6">
        <v>-1434109556</v>
      </c>
      <c r="J62" s="6"/>
      <c r="K62" s="8">
        <v>-1.4497838296971904E-3</v>
      </c>
      <c r="L62" s="6"/>
      <c r="M62" s="6">
        <v>0</v>
      </c>
      <c r="N62" s="6"/>
      <c r="O62" s="6">
        <v>-1863213203</v>
      </c>
      <c r="P62" s="6"/>
      <c r="Q62" s="6">
        <v>0</v>
      </c>
      <c r="R62" s="6"/>
      <c r="S62" s="6">
        <v>-1863213203</v>
      </c>
      <c r="T62" s="6"/>
      <c r="U62" s="8">
        <v>-1.2427528671412058E-2</v>
      </c>
      <c r="W62" s="6"/>
      <c r="X62" s="6"/>
    </row>
    <row r="63" spans="1:24">
      <c r="A63" s="22" t="s">
        <v>69</v>
      </c>
      <c r="C63" s="6">
        <v>0</v>
      </c>
      <c r="D63" s="6"/>
      <c r="E63" s="6">
        <v>-3991942889</v>
      </c>
      <c r="F63" s="6"/>
      <c r="G63" s="6">
        <v>0</v>
      </c>
      <c r="H63" s="6"/>
      <c r="I63" s="6">
        <v>-3991942889</v>
      </c>
      <c r="J63" s="6"/>
      <c r="K63" s="8">
        <v>-4.0355733112114383E-3</v>
      </c>
      <c r="L63" s="6"/>
      <c r="M63" s="6">
        <v>0</v>
      </c>
      <c r="N63" s="6"/>
      <c r="O63" s="6">
        <v>-2075997680</v>
      </c>
      <c r="P63" s="6"/>
      <c r="Q63" s="6">
        <v>0</v>
      </c>
      <c r="R63" s="6"/>
      <c r="S63" s="6">
        <v>-2075997680</v>
      </c>
      <c r="T63" s="6"/>
      <c r="U63" s="8">
        <v>-1.3846789325260549E-2</v>
      </c>
      <c r="W63" s="6"/>
      <c r="X63" s="6"/>
    </row>
    <row r="64" spans="1:24">
      <c r="A64" s="22" t="s">
        <v>58</v>
      </c>
      <c r="C64" s="6">
        <v>0</v>
      </c>
      <c r="D64" s="6"/>
      <c r="E64" s="6">
        <v>3027671380</v>
      </c>
      <c r="F64" s="6"/>
      <c r="G64" s="6">
        <v>0</v>
      </c>
      <c r="H64" s="6"/>
      <c r="I64" s="6">
        <v>3027671380</v>
      </c>
      <c r="J64" s="6"/>
      <c r="K64" s="8">
        <v>3.060762680226487E-3</v>
      </c>
      <c r="L64" s="6"/>
      <c r="M64" s="6">
        <v>0</v>
      </c>
      <c r="N64" s="6"/>
      <c r="O64" s="6">
        <v>1695803428</v>
      </c>
      <c r="P64" s="6"/>
      <c r="Q64" s="6">
        <v>0</v>
      </c>
      <c r="R64" s="6"/>
      <c r="S64" s="6">
        <v>1695803428</v>
      </c>
      <c r="T64" s="6"/>
      <c r="U64" s="8">
        <v>1.1310914761990797E-2</v>
      </c>
      <c r="W64" s="6"/>
      <c r="X64" s="6"/>
    </row>
    <row r="65" spans="1:24">
      <c r="A65" s="22" t="s">
        <v>50</v>
      </c>
      <c r="C65" s="6">
        <v>0</v>
      </c>
      <c r="D65" s="6"/>
      <c r="E65" s="6">
        <v>-25167527461</v>
      </c>
      <c r="F65" s="6"/>
      <c r="G65" s="6">
        <v>0</v>
      </c>
      <c r="H65" s="6"/>
      <c r="I65" s="6">
        <v>-25167527461</v>
      </c>
      <c r="J65" s="6"/>
      <c r="K65" s="8">
        <v>-2.5442598993753434E-2</v>
      </c>
      <c r="L65" s="6"/>
      <c r="M65" s="6">
        <v>0</v>
      </c>
      <c r="N65" s="6"/>
      <c r="O65" s="6">
        <v>-33775313727</v>
      </c>
      <c r="P65" s="6"/>
      <c r="Q65" s="6">
        <v>0</v>
      </c>
      <c r="R65" s="6"/>
      <c r="S65" s="6">
        <v>-33775313727</v>
      </c>
      <c r="T65" s="6"/>
      <c r="U65" s="8">
        <v>-0.22527946831441048</v>
      </c>
      <c r="W65" s="6"/>
      <c r="X65" s="6"/>
    </row>
    <row r="66" spans="1:24">
      <c r="A66" s="22" t="s">
        <v>49</v>
      </c>
      <c r="C66" s="6">
        <v>0</v>
      </c>
      <c r="D66" s="6"/>
      <c r="E66" s="6">
        <v>24552165206</v>
      </c>
      <c r="F66" s="6"/>
      <c r="G66" s="6">
        <v>0</v>
      </c>
      <c r="H66" s="6"/>
      <c r="I66" s="6">
        <v>24552165206</v>
      </c>
      <c r="J66" s="6"/>
      <c r="K66" s="8">
        <v>2.4820511062623996E-2</v>
      </c>
      <c r="L66" s="6"/>
      <c r="M66" s="6">
        <v>0</v>
      </c>
      <c r="N66" s="6"/>
      <c r="O66" s="6">
        <v>1707976710</v>
      </c>
      <c r="P66" s="6"/>
      <c r="Q66" s="6">
        <v>0</v>
      </c>
      <c r="R66" s="6"/>
      <c r="S66" s="6">
        <v>1707976710</v>
      </c>
      <c r="T66" s="6"/>
      <c r="U66" s="8">
        <v>1.1392109877416448E-2</v>
      </c>
      <c r="W66" s="6"/>
      <c r="X66" s="6"/>
    </row>
    <row r="67" spans="1:24">
      <c r="A67" s="22" t="s">
        <v>20</v>
      </c>
      <c r="C67" s="6">
        <v>0</v>
      </c>
      <c r="D67" s="6"/>
      <c r="E67" s="6">
        <v>-1655993987</v>
      </c>
      <c r="F67" s="6"/>
      <c r="G67" s="6">
        <v>0</v>
      </c>
      <c r="H67" s="6"/>
      <c r="I67" s="6">
        <v>-1655993987</v>
      </c>
      <c r="J67" s="6"/>
      <c r="K67" s="8">
        <v>-1.6740933733994164E-3</v>
      </c>
      <c r="L67" s="6"/>
      <c r="M67" s="6">
        <v>0</v>
      </c>
      <c r="N67" s="6"/>
      <c r="O67" s="6">
        <v>5753298703</v>
      </c>
      <c r="P67" s="6"/>
      <c r="Q67" s="6">
        <v>0</v>
      </c>
      <c r="R67" s="6"/>
      <c r="S67" s="6">
        <v>5753298703</v>
      </c>
      <c r="T67" s="6"/>
      <c r="U67" s="8">
        <v>3.8374183089518558E-2</v>
      </c>
      <c r="W67" s="6"/>
      <c r="X67" s="6"/>
    </row>
    <row r="68" spans="1:24">
      <c r="A68" s="22" t="s">
        <v>38</v>
      </c>
      <c r="C68" s="6">
        <v>0</v>
      </c>
      <c r="D68" s="6"/>
      <c r="E68" s="6">
        <v>1255277173</v>
      </c>
      <c r="F68" s="6"/>
      <c r="G68" s="6">
        <v>0</v>
      </c>
      <c r="H68" s="6"/>
      <c r="I68" s="6">
        <v>1255277173</v>
      </c>
      <c r="J68" s="6"/>
      <c r="K68" s="8">
        <v>1.2689968765562027E-3</v>
      </c>
      <c r="L68" s="6"/>
      <c r="M68" s="6">
        <v>0</v>
      </c>
      <c r="N68" s="6"/>
      <c r="O68" s="6">
        <v>1255275723</v>
      </c>
      <c r="P68" s="6"/>
      <c r="Q68" s="6">
        <v>0</v>
      </c>
      <c r="R68" s="6"/>
      <c r="S68" s="6">
        <v>1255275723</v>
      </c>
      <c r="T68" s="6"/>
      <c r="U68" s="8">
        <v>8.3726194152081695E-3</v>
      </c>
      <c r="W68" s="6"/>
      <c r="X68" s="6"/>
    </row>
    <row r="69" spans="1:24">
      <c r="A69" s="22" t="s">
        <v>93</v>
      </c>
      <c r="C69" s="6">
        <v>0</v>
      </c>
      <c r="D69" s="6"/>
      <c r="E69" s="6">
        <v>1875580580</v>
      </c>
      <c r="F69" s="6"/>
      <c r="G69" s="6">
        <v>0</v>
      </c>
      <c r="H69" s="6"/>
      <c r="I69" s="6">
        <v>1875580580</v>
      </c>
      <c r="J69" s="6"/>
      <c r="K69" s="8">
        <v>1.8960799646035394E-3</v>
      </c>
      <c r="L69" s="6"/>
      <c r="M69" s="6">
        <v>0</v>
      </c>
      <c r="N69" s="6"/>
      <c r="O69" s="6">
        <v>1875580580</v>
      </c>
      <c r="P69" s="6"/>
      <c r="Q69" s="6">
        <v>0</v>
      </c>
      <c r="R69" s="6"/>
      <c r="S69" s="6">
        <v>1875580580</v>
      </c>
      <c r="T69" s="6"/>
      <c r="U69" s="8">
        <v>1.2510018389717078E-2</v>
      </c>
      <c r="W69" s="6"/>
      <c r="X69" s="6"/>
    </row>
    <row r="70" spans="1:24">
      <c r="A70" s="22" t="s">
        <v>57</v>
      </c>
      <c r="C70" s="6">
        <v>0</v>
      </c>
      <c r="D70" s="6"/>
      <c r="E70" s="6">
        <v>8748052081</v>
      </c>
      <c r="F70" s="6"/>
      <c r="G70" s="6">
        <v>0</v>
      </c>
      <c r="H70" s="6"/>
      <c r="I70" s="6">
        <v>8748052081</v>
      </c>
      <c r="J70" s="6"/>
      <c r="K70" s="8">
        <v>8.8436649733771491E-3</v>
      </c>
      <c r="L70" s="6"/>
      <c r="M70" s="6">
        <v>0</v>
      </c>
      <c r="N70" s="6"/>
      <c r="O70" s="6">
        <v>5855082681</v>
      </c>
      <c r="P70" s="6"/>
      <c r="Q70" s="6">
        <v>0</v>
      </c>
      <c r="R70" s="6"/>
      <c r="S70" s="6">
        <v>5855082681</v>
      </c>
      <c r="T70" s="6"/>
      <c r="U70" s="8">
        <v>3.9053076574627345E-2</v>
      </c>
      <c r="W70" s="6"/>
      <c r="X70" s="6"/>
    </row>
    <row r="71" spans="1:24">
      <c r="A71" s="22" t="s">
        <v>92</v>
      </c>
      <c r="C71" s="6">
        <v>0</v>
      </c>
      <c r="D71" s="6"/>
      <c r="E71" s="6">
        <v>4716738377</v>
      </c>
      <c r="F71" s="6"/>
      <c r="G71" s="6">
        <v>0</v>
      </c>
      <c r="H71" s="6"/>
      <c r="I71" s="6">
        <v>4716738377</v>
      </c>
      <c r="J71" s="6"/>
      <c r="K71" s="8">
        <v>4.7682905390854045E-3</v>
      </c>
      <c r="L71" s="6"/>
      <c r="M71" s="6">
        <v>0</v>
      </c>
      <c r="N71" s="6"/>
      <c r="O71" s="6">
        <v>4716738377</v>
      </c>
      <c r="P71" s="6"/>
      <c r="Q71" s="6">
        <v>0</v>
      </c>
      <c r="R71" s="6"/>
      <c r="S71" s="6">
        <v>4716738377</v>
      </c>
      <c r="T71" s="6"/>
      <c r="U71" s="8">
        <v>3.1460383235442903E-2</v>
      </c>
      <c r="W71" s="6"/>
      <c r="X71" s="6"/>
    </row>
    <row r="72" spans="1:24">
      <c r="A72" s="22" t="s">
        <v>53</v>
      </c>
      <c r="C72" s="6">
        <v>0</v>
      </c>
      <c r="D72" s="6"/>
      <c r="E72" s="6">
        <v>-10571474907</v>
      </c>
      <c r="F72" s="6"/>
      <c r="G72" s="6">
        <v>0</v>
      </c>
      <c r="H72" s="6"/>
      <c r="I72" s="6">
        <v>-10571474907</v>
      </c>
      <c r="J72" s="6"/>
      <c r="K72" s="8">
        <v>-1.0687017119505345E-2</v>
      </c>
      <c r="L72" s="6"/>
      <c r="M72" s="6">
        <v>0</v>
      </c>
      <c r="N72" s="6"/>
      <c r="O72" s="6">
        <v>-21992443334</v>
      </c>
      <c r="P72" s="6"/>
      <c r="Q72" s="6">
        <v>0</v>
      </c>
      <c r="R72" s="6"/>
      <c r="S72" s="6">
        <v>-21992443334</v>
      </c>
      <c r="T72" s="6"/>
      <c r="U72" s="8">
        <v>-0.14668837664290102</v>
      </c>
      <c r="W72" s="6"/>
      <c r="X72" s="6"/>
    </row>
    <row r="73" spans="1:24">
      <c r="A73" s="22" t="s">
        <v>51</v>
      </c>
      <c r="C73" s="6">
        <v>0</v>
      </c>
      <c r="D73" s="6"/>
      <c r="E73" s="6">
        <v>30306806044</v>
      </c>
      <c r="F73" s="6"/>
      <c r="G73" s="6">
        <v>0</v>
      </c>
      <c r="H73" s="6"/>
      <c r="I73" s="6">
        <v>30306806044</v>
      </c>
      <c r="J73" s="6"/>
      <c r="K73" s="8">
        <v>3.0638047943082166E-2</v>
      </c>
      <c r="L73" s="6"/>
      <c r="M73" s="6">
        <v>0</v>
      </c>
      <c r="N73" s="6"/>
      <c r="O73" s="6">
        <v>-99577085065</v>
      </c>
      <c r="P73" s="6"/>
      <c r="Q73" s="6">
        <v>0</v>
      </c>
      <c r="R73" s="6"/>
      <c r="S73" s="6">
        <v>-99577085065</v>
      </c>
      <c r="T73" s="6"/>
      <c r="U73" s="8">
        <v>-0.66417363169625676</v>
      </c>
      <c r="W73" s="6"/>
      <c r="X73" s="6"/>
    </row>
    <row r="74" spans="1:24">
      <c r="A74" s="22" t="s">
        <v>54</v>
      </c>
      <c r="C74" s="6">
        <v>0</v>
      </c>
      <c r="D74" s="6"/>
      <c r="E74" s="6">
        <v>-27082882855</v>
      </c>
      <c r="F74" s="6"/>
      <c r="G74" s="6">
        <v>0</v>
      </c>
      <c r="H74" s="6"/>
      <c r="I74" s="6">
        <v>-27082882855</v>
      </c>
      <c r="J74" s="6"/>
      <c r="K74" s="8">
        <v>-2.7378888495993174E-2</v>
      </c>
      <c r="L74" s="6"/>
      <c r="M74" s="6">
        <v>0</v>
      </c>
      <c r="N74" s="6"/>
      <c r="O74" s="6">
        <v>-53761543579</v>
      </c>
      <c r="P74" s="6"/>
      <c r="Q74" s="6">
        <v>0</v>
      </c>
      <c r="R74" s="6"/>
      <c r="S74" s="6">
        <v>-53761543579</v>
      </c>
      <c r="T74" s="6"/>
      <c r="U74" s="8">
        <v>-0.35858651236027728</v>
      </c>
      <c r="W74" s="6"/>
      <c r="X74" s="6"/>
    </row>
    <row r="75" spans="1:24">
      <c r="A75" s="22" t="s">
        <v>85</v>
      </c>
      <c r="C75" s="6">
        <v>0</v>
      </c>
      <c r="D75" s="6"/>
      <c r="E75" s="6">
        <v>-30120906985</v>
      </c>
      <c r="F75" s="6"/>
      <c r="G75" s="6">
        <v>0</v>
      </c>
      <c r="H75" s="6"/>
      <c r="I75" s="6">
        <v>-30120906985</v>
      </c>
      <c r="J75" s="6"/>
      <c r="K75" s="8">
        <v>-3.0450117077851863E-2</v>
      </c>
      <c r="L75" s="6"/>
      <c r="M75" s="6">
        <v>0</v>
      </c>
      <c r="N75" s="6"/>
      <c r="O75" s="6">
        <v>13096046515</v>
      </c>
      <c r="P75" s="6"/>
      <c r="Q75" s="6">
        <v>0</v>
      </c>
      <c r="R75" s="6"/>
      <c r="S75" s="6">
        <v>13096046515</v>
      </c>
      <c r="T75" s="6"/>
      <c r="U75" s="8">
        <v>8.7349903535064458E-2</v>
      </c>
      <c r="W75" s="6"/>
      <c r="X75" s="6"/>
    </row>
    <row r="76" spans="1:24">
      <c r="A76" s="22" t="s">
        <v>36</v>
      </c>
      <c r="C76" s="6">
        <v>0</v>
      </c>
      <c r="D76" s="6"/>
      <c r="E76" s="6">
        <v>-8833892644</v>
      </c>
      <c r="F76" s="6"/>
      <c r="G76" s="6">
        <v>0</v>
      </c>
      <c r="H76" s="6"/>
      <c r="I76" s="6">
        <v>-8833892644</v>
      </c>
      <c r="J76" s="6"/>
      <c r="K76" s="8">
        <v>-8.9304437411838553E-3</v>
      </c>
      <c r="L76" s="6"/>
      <c r="M76" s="6">
        <v>0</v>
      </c>
      <c r="N76" s="6"/>
      <c r="O76" s="6">
        <v>-58350185627</v>
      </c>
      <c r="P76" s="6"/>
      <c r="Q76" s="6">
        <v>0</v>
      </c>
      <c r="R76" s="6"/>
      <c r="S76" s="6">
        <v>-58350185627</v>
      </c>
      <c r="T76" s="6"/>
      <c r="U76" s="8">
        <v>-0.3891925001895547</v>
      </c>
      <c r="W76" s="6"/>
      <c r="X76" s="6"/>
    </row>
    <row r="77" spans="1:24">
      <c r="A77" s="22" t="s">
        <v>90</v>
      </c>
      <c r="C77" s="6">
        <v>0</v>
      </c>
      <c r="D77" s="6"/>
      <c r="E77" s="6">
        <v>-1656224944</v>
      </c>
      <c r="F77" s="6"/>
      <c r="G77" s="6">
        <v>0</v>
      </c>
      <c r="H77" s="6"/>
      <c r="I77" s="6">
        <v>-1656224944</v>
      </c>
      <c r="J77" s="6"/>
      <c r="K77" s="8">
        <v>-1.6743268546718579E-3</v>
      </c>
      <c r="L77" s="6"/>
      <c r="M77" s="6">
        <v>0</v>
      </c>
      <c r="N77" s="6"/>
      <c r="O77" s="6">
        <v>-12472482994</v>
      </c>
      <c r="P77" s="6"/>
      <c r="Q77" s="6">
        <v>0</v>
      </c>
      <c r="R77" s="6"/>
      <c r="S77" s="6">
        <v>-12472482994</v>
      </c>
      <c r="T77" s="6"/>
      <c r="U77" s="8">
        <v>-8.3190769452503879E-2</v>
      </c>
      <c r="W77" s="6"/>
      <c r="X77" s="6"/>
    </row>
    <row r="78" spans="1:24">
      <c r="A78" s="22" t="s">
        <v>37</v>
      </c>
      <c r="C78" s="6">
        <v>0</v>
      </c>
      <c r="D78" s="6"/>
      <c r="E78" s="6">
        <v>-5365460422</v>
      </c>
      <c r="F78" s="6"/>
      <c r="G78" s="6">
        <v>0</v>
      </c>
      <c r="H78" s="6"/>
      <c r="I78" s="6">
        <v>-5365460422</v>
      </c>
      <c r="J78" s="6"/>
      <c r="K78" s="8">
        <v>-5.424102870071011E-3</v>
      </c>
      <c r="L78" s="6"/>
      <c r="M78" s="6">
        <v>0</v>
      </c>
      <c r="N78" s="6"/>
      <c r="O78" s="6">
        <v>4232928264</v>
      </c>
      <c r="P78" s="6"/>
      <c r="Q78" s="6">
        <v>0</v>
      </c>
      <c r="R78" s="6"/>
      <c r="S78" s="6">
        <v>4232928264</v>
      </c>
      <c r="T78" s="6"/>
      <c r="U78" s="8">
        <v>2.8233396629108402E-2</v>
      </c>
      <c r="W78" s="6"/>
      <c r="X78" s="6"/>
    </row>
    <row r="79" spans="1:24">
      <c r="A79" s="22" t="s">
        <v>47</v>
      </c>
      <c r="C79" s="6">
        <v>0</v>
      </c>
      <c r="D79" s="6"/>
      <c r="E79" s="6">
        <v>5296615104</v>
      </c>
      <c r="F79" s="6"/>
      <c r="G79" s="6">
        <v>0</v>
      </c>
      <c r="H79" s="6"/>
      <c r="I79" s="6">
        <v>5296615104</v>
      </c>
      <c r="J79" s="6"/>
      <c r="K79" s="8">
        <v>5.3545050988483217E-3</v>
      </c>
      <c r="L79" s="6"/>
      <c r="M79" s="6">
        <v>0</v>
      </c>
      <c r="N79" s="6"/>
      <c r="O79" s="6">
        <v>-26087166917</v>
      </c>
      <c r="P79" s="6"/>
      <c r="Q79" s="6">
        <v>0</v>
      </c>
      <c r="R79" s="6"/>
      <c r="S79" s="6">
        <v>-26087166917</v>
      </c>
      <c r="T79" s="6"/>
      <c r="U79" s="8">
        <v>-0.17399995571893209</v>
      </c>
      <c r="W79" s="6"/>
      <c r="X79" s="6"/>
    </row>
    <row r="80" spans="1:24">
      <c r="A80" s="22" t="s">
        <v>18</v>
      </c>
      <c r="C80" s="6">
        <v>0</v>
      </c>
      <c r="D80" s="6"/>
      <c r="E80" s="6">
        <v>31102999488</v>
      </c>
      <c r="F80" s="6"/>
      <c r="G80" s="6">
        <v>0</v>
      </c>
      <c r="H80" s="6"/>
      <c r="I80" s="6">
        <v>31102999488</v>
      </c>
      <c r="J80" s="6"/>
      <c r="K80" s="8">
        <v>3.1442943479544315E-2</v>
      </c>
      <c r="L80" s="6"/>
      <c r="M80" s="6">
        <v>0</v>
      </c>
      <c r="N80" s="6"/>
      <c r="O80" s="6">
        <v>-12078834752</v>
      </c>
      <c r="P80" s="6"/>
      <c r="Q80" s="6">
        <v>0</v>
      </c>
      <c r="R80" s="6"/>
      <c r="S80" s="6">
        <v>-12078834752</v>
      </c>
      <c r="T80" s="6"/>
      <c r="U80" s="8">
        <v>-8.0565157522516959E-2</v>
      </c>
      <c r="W80" s="6"/>
      <c r="X80" s="6"/>
    </row>
    <row r="81" spans="1:24">
      <c r="A81" s="22" t="s">
        <v>84</v>
      </c>
      <c r="C81" s="6">
        <v>0</v>
      </c>
      <c r="D81" s="6"/>
      <c r="E81" s="6">
        <v>18642469367</v>
      </c>
      <c r="F81" s="6"/>
      <c r="G81" s="6">
        <v>0</v>
      </c>
      <c r="H81" s="6"/>
      <c r="I81" s="6">
        <v>18642469367</v>
      </c>
      <c r="J81" s="6"/>
      <c r="K81" s="8">
        <v>1.8846224488794784E-2</v>
      </c>
      <c r="L81" s="6"/>
      <c r="M81" s="6">
        <v>0</v>
      </c>
      <c r="N81" s="6"/>
      <c r="O81" s="6">
        <v>12635451460</v>
      </c>
      <c r="P81" s="6"/>
      <c r="Q81" s="6">
        <v>0</v>
      </c>
      <c r="R81" s="6"/>
      <c r="S81" s="6">
        <v>12635451460</v>
      </c>
      <c r="T81" s="6"/>
      <c r="U81" s="8">
        <v>8.4277760077350286E-2</v>
      </c>
      <c r="W81" s="6"/>
      <c r="X81" s="6"/>
    </row>
    <row r="82" spans="1:24">
      <c r="A82" s="22" t="s">
        <v>83</v>
      </c>
      <c r="C82" s="6">
        <v>0</v>
      </c>
      <c r="D82" s="6"/>
      <c r="E82" s="6">
        <v>31144813886</v>
      </c>
      <c r="F82" s="6"/>
      <c r="G82" s="6">
        <v>0</v>
      </c>
      <c r="H82" s="6"/>
      <c r="I82" s="6">
        <v>31144813886</v>
      </c>
      <c r="J82" s="6"/>
      <c r="K82" s="8">
        <v>3.1485214893060311E-2</v>
      </c>
      <c r="L82" s="6"/>
      <c r="M82" s="6">
        <v>0</v>
      </c>
      <c r="N82" s="6"/>
      <c r="O82" s="6">
        <v>29419825601</v>
      </c>
      <c r="P82" s="6"/>
      <c r="Q82" s="6">
        <v>0</v>
      </c>
      <c r="R82" s="6"/>
      <c r="S82" s="6">
        <v>29419825601</v>
      </c>
      <c r="T82" s="6"/>
      <c r="U82" s="8">
        <v>0.19622860420679941</v>
      </c>
      <c r="W82" s="6"/>
      <c r="X82" s="6"/>
    </row>
    <row r="83" spans="1:24">
      <c r="A83" s="22" t="s">
        <v>72</v>
      </c>
      <c r="C83" s="6">
        <v>0</v>
      </c>
      <c r="D83" s="6"/>
      <c r="E83" s="6">
        <v>41627064223</v>
      </c>
      <c r="F83" s="6"/>
      <c r="G83" s="6">
        <v>0</v>
      </c>
      <c r="H83" s="6"/>
      <c r="I83" s="6">
        <v>41627064223</v>
      </c>
      <c r="J83" s="6"/>
      <c r="K83" s="8">
        <v>4.2082032251845508E-2</v>
      </c>
      <c r="L83" s="6"/>
      <c r="M83" s="6">
        <v>0</v>
      </c>
      <c r="N83" s="6"/>
      <c r="O83" s="6">
        <v>70854556076</v>
      </c>
      <c r="P83" s="6"/>
      <c r="Q83" s="6">
        <v>0</v>
      </c>
      <c r="R83" s="6"/>
      <c r="S83" s="6">
        <v>70854556076</v>
      </c>
      <c r="T83" s="6"/>
      <c r="U83" s="8">
        <v>0.47259595719742409</v>
      </c>
      <c r="W83" s="6"/>
      <c r="X83" s="6"/>
    </row>
    <row r="84" spans="1:24">
      <c r="A84" s="22" t="s">
        <v>28</v>
      </c>
      <c r="C84" s="6">
        <v>0</v>
      </c>
      <c r="D84" s="6"/>
      <c r="E84" s="6">
        <v>4145280470</v>
      </c>
      <c r="F84" s="6"/>
      <c r="G84" s="6">
        <v>0</v>
      </c>
      <c r="H84" s="6"/>
      <c r="I84" s="6">
        <v>4145280470</v>
      </c>
      <c r="J84" s="6"/>
      <c r="K84" s="8">
        <v>4.1905868138330492E-3</v>
      </c>
      <c r="L84" s="6"/>
      <c r="M84" s="6">
        <v>0</v>
      </c>
      <c r="N84" s="6"/>
      <c r="O84" s="6">
        <v>-5689600643</v>
      </c>
      <c r="P84" s="6"/>
      <c r="Q84" s="6">
        <v>0</v>
      </c>
      <c r="R84" s="6"/>
      <c r="S84" s="6">
        <v>-5689600643</v>
      </c>
      <c r="T84" s="6"/>
      <c r="U84" s="8">
        <v>-3.7949320564022962E-2</v>
      </c>
      <c r="W84" s="6"/>
      <c r="X84" s="6"/>
    </row>
    <row r="85" spans="1:24">
      <c r="A85" s="22" t="s">
        <v>25</v>
      </c>
      <c r="C85" s="6">
        <v>0</v>
      </c>
      <c r="D85" s="6"/>
      <c r="E85" s="6">
        <v>27516977213</v>
      </c>
      <c r="F85" s="6"/>
      <c r="G85" s="6">
        <v>0</v>
      </c>
      <c r="H85" s="6"/>
      <c r="I85" s="6">
        <v>27516977213</v>
      </c>
      <c r="J85" s="6"/>
      <c r="K85" s="8">
        <v>2.7817727340737043E-2</v>
      </c>
      <c r="L85" s="6"/>
      <c r="M85" s="6">
        <v>0</v>
      </c>
      <c r="N85" s="6"/>
      <c r="O85" s="6">
        <v>21928186885</v>
      </c>
      <c r="P85" s="6"/>
      <c r="Q85" s="6">
        <v>0</v>
      </c>
      <c r="R85" s="6"/>
      <c r="S85" s="6">
        <v>21928186885</v>
      </c>
      <c r="T85" s="6"/>
      <c r="U85" s="8">
        <v>0.1462597896937613</v>
      </c>
      <c r="W85" s="6"/>
      <c r="X85" s="6"/>
    </row>
    <row r="86" spans="1:24">
      <c r="A86" s="22" t="s">
        <v>78</v>
      </c>
      <c r="C86" s="6">
        <v>0</v>
      </c>
      <c r="D86" s="6"/>
      <c r="E86" s="6">
        <v>12054844350</v>
      </c>
      <c r="F86" s="6"/>
      <c r="G86" s="6">
        <v>0</v>
      </c>
      <c r="H86" s="6"/>
      <c r="I86" s="6">
        <v>12054844350</v>
      </c>
      <c r="J86" s="6"/>
      <c r="K86" s="8">
        <v>1.218659922809031E-2</v>
      </c>
      <c r="L86" s="6"/>
      <c r="M86" s="6">
        <v>0</v>
      </c>
      <c r="N86" s="6"/>
      <c r="O86" s="6">
        <v>9035384250</v>
      </c>
      <c r="P86" s="6"/>
      <c r="Q86" s="6">
        <v>0</v>
      </c>
      <c r="R86" s="6"/>
      <c r="S86" s="6">
        <v>9035384250</v>
      </c>
      <c r="T86" s="6"/>
      <c r="U86" s="8">
        <v>6.0265511559977891E-2</v>
      </c>
      <c r="W86" s="6"/>
      <c r="X86" s="6"/>
    </row>
    <row r="87" spans="1:24">
      <c r="A87" s="22" t="s">
        <v>17</v>
      </c>
      <c r="C87" s="6">
        <v>0</v>
      </c>
      <c r="D87" s="6"/>
      <c r="E87" s="6">
        <v>1703921627</v>
      </c>
      <c r="F87" s="6"/>
      <c r="G87" s="6">
        <v>0</v>
      </c>
      <c r="H87" s="6"/>
      <c r="I87" s="6">
        <v>1703921627</v>
      </c>
      <c r="J87" s="6"/>
      <c r="K87" s="8">
        <v>1.7225448443326094E-3</v>
      </c>
      <c r="L87" s="6"/>
      <c r="M87" s="6">
        <v>0</v>
      </c>
      <c r="N87" s="6"/>
      <c r="O87" s="6">
        <v>-7719672372</v>
      </c>
      <c r="P87" s="6"/>
      <c r="Q87" s="6">
        <v>0</v>
      </c>
      <c r="R87" s="6"/>
      <c r="S87" s="6">
        <v>-7719672372</v>
      </c>
      <c r="T87" s="6"/>
      <c r="U87" s="8">
        <v>-5.1489786344615943E-2</v>
      </c>
      <c r="W87" s="6"/>
      <c r="X87" s="6"/>
    </row>
    <row r="88" spans="1:24">
      <c r="A88" s="22" t="s">
        <v>19</v>
      </c>
      <c r="C88" s="6">
        <v>0</v>
      </c>
      <c r="D88" s="6"/>
      <c r="E88" s="6">
        <v>-43975356422</v>
      </c>
      <c r="F88" s="6"/>
      <c r="G88" s="6">
        <v>0</v>
      </c>
      <c r="H88" s="6"/>
      <c r="I88" s="6">
        <v>-43975356422</v>
      </c>
      <c r="J88" s="6"/>
      <c r="K88" s="8">
        <v>-4.4455990394213718E-2</v>
      </c>
      <c r="L88" s="6"/>
      <c r="M88" s="6">
        <v>0</v>
      </c>
      <c r="N88" s="6"/>
      <c r="O88" s="6">
        <v>-103010843912</v>
      </c>
      <c r="P88" s="6"/>
      <c r="Q88" s="6">
        <v>0</v>
      </c>
      <c r="R88" s="6"/>
      <c r="S88" s="6">
        <v>-103010843912</v>
      </c>
      <c r="T88" s="6"/>
      <c r="U88" s="8">
        <v>-0.68707661266112885</v>
      </c>
      <c r="W88" s="6"/>
      <c r="X88" s="6"/>
    </row>
    <row r="89" spans="1:24">
      <c r="A89" s="22" t="s">
        <v>52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v>0</v>
      </c>
      <c r="J89" s="6"/>
      <c r="K89" s="8">
        <v>0</v>
      </c>
      <c r="L89" s="6"/>
      <c r="M89" s="6">
        <v>0</v>
      </c>
      <c r="N89" s="6"/>
      <c r="O89" s="6">
        <v>-11606618933</v>
      </c>
      <c r="P89" s="6"/>
      <c r="Q89" s="6">
        <v>0</v>
      </c>
      <c r="R89" s="6"/>
      <c r="S89" s="6">
        <v>-11606618933</v>
      </c>
      <c r="T89" s="6"/>
      <c r="U89" s="8">
        <v>-7.7415504213777048E-2</v>
      </c>
      <c r="W89" s="6"/>
      <c r="X89" s="6"/>
    </row>
    <row r="90" spans="1:24" ht="24.75" thickBot="1">
      <c r="C90" s="7">
        <f>SUM(C8:C89)</f>
        <v>297506860416</v>
      </c>
      <c r="D90" s="6"/>
      <c r="E90" s="7">
        <f>SUM(E8:E89)</f>
        <v>681656387130</v>
      </c>
      <c r="F90" s="6"/>
      <c r="G90" s="7">
        <f>SUM(G8:G89)</f>
        <v>10025296721</v>
      </c>
      <c r="H90" s="6"/>
      <c r="I90" s="7">
        <f>SUM(I8:I89)</f>
        <v>989188544267</v>
      </c>
      <c r="J90" s="6"/>
      <c r="K90" s="13">
        <f>SUM(K8:K89)</f>
        <v>0.99999999999999978</v>
      </c>
      <c r="L90" s="6"/>
      <c r="M90" s="7">
        <f>SUM(M8:M89)</f>
        <v>482169195822</v>
      </c>
      <c r="N90" s="6"/>
      <c r="O90" s="7">
        <f>SUM(O8:O89)</f>
        <v>-327276404609</v>
      </c>
      <c r="P90" s="6"/>
      <c r="Q90" s="7">
        <f>SUM(Q8:Q89)</f>
        <v>-4966506409</v>
      </c>
      <c r="R90" s="6"/>
      <c r="S90" s="7">
        <f>SUM(S8:S89)</f>
        <v>149926284804</v>
      </c>
      <c r="T90" s="6"/>
      <c r="U90" s="13">
        <f>SUM(U8:U89)</f>
        <v>1.0000000000000002</v>
      </c>
    </row>
    <row r="91" spans="1:24" ht="24.75" thickTop="1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4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4">
      <c r="O93" s="6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0"/>
  <sheetViews>
    <sheetView rightToLeft="1" topLeftCell="A22" workbookViewId="0">
      <selection activeCell="M39" sqref="M39"/>
    </sheetView>
  </sheetViews>
  <sheetFormatPr defaultRowHeight="24"/>
  <cols>
    <col min="1" max="1" width="31" style="17" bestFit="1" customWidth="1"/>
    <col min="2" max="2" width="1" style="17" customWidth="1"/>
    <col min="3" max="3" width="18.140625" style="17" bestFit="1" customWidth="1"/>
    <col min="4" max="4" width="1" style="17" customWidth="1"/>
    <col min="5" max="5" width="19.42578125" style="17" bestFit="1" customWidth="1"/>
    <col min="6" max="6" width="1" style="17" customWidth="1"/>
    <col min="7" max="7" width="15.5703125" style="17" bestFit="1" customWidth="1"/>
    <col min="8" max="8" width="1" style="17" customWidth="1"/>
    <col min="9" max="9" width="16.7109375" style="17" bestFit="1" customWidth="1"/>
    <col min="10" max="10" width="1" style="17" customWidth="1"/>
    <col min="11" max="11" width="18.140625" style="17" bestFit="1" customWidth="1"/>
    <col min="12" max="12" width="1" style="17" customWidth="1"/>
    <col min="13" max="13" width="19.42578125" style="17" bestFit="1" customWidth="1"/>
    <col min="14" max="14" width="1" style="17" customWidth="1"/>
    <col min="15" max="15" width="15.5703125" style="17" bestFit="1" customWidth="1"/>
    <col min="16" max="16" width="1" style="17" customWidth="1"/>
    <col min="17" max="17" width="16.7109375" style="17" bestFit="1" customWidth="1"/>
    <col min="18" max="18" width="1" style="17" customWidth="1"/>
    <col min="19" max="19" width="9.140625" style="17" customWidth="1"/>
    <col min="20" max="16384" width="9.140625" style="17"/>
  </cols>
  <sheetData>
    <row r="2" spans="1:17" ht="24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.75">
      <c r="A3" s="28" t="s">
        <v>198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.7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4.75">
      <c r="A6" s="30" t="s">
        <v>202</v>
      </c>
      <c r="C6" s="29" t="s">
        <v>200</v>
      </c>
      <c r="D6" s="29" t="s">
        <v>200</v>
      </c>
      <c r="E6" s="29" t="s">
        <v>200</v>
      </c>
      <c r="F6" s="29" t="s">
        <v>200</v>
      </c>
      <c r="G6" s="29" t="s">
        <v>200</v>
      </c>
      <c r="H6" s="29" t="s">
        <v>200</v>
      </c>
      <c r="I6" s="29" t="s">
        <v>200</v>
      </c>
      <c r="K6" s="29" t="s">
        <v>201</v>
      </c>
      <c r="L6" s="29" t="s">
        <v>201</v>
      </c>
      <c r="M6" s="29" t="s">
        <v>201</v>
      </c>
      <c r="N6" s="29" t="s">
        <v>201</v>
      </c>
      <c r="O6" s="29" t="s">
        <v>201</v>
      </c>
      <c r="P6" s="29" t="s">
        <v>201</v>
      </c>
      <c r="Q6" s="29" t="s">
        <v>201</v>
      </c>
    </row>
    <row r="7" spans="1:17" ht="24.75">
      <c r="A7" s="29" t="s">
        <v>202</v>
      </c>
      <c r="C7" s="29" t="s">
        <v>242</v>
      </c>
      <c r="E7" s="29" t="s">
        <v>239</v>
      </c>
      <c r="G7" s="29" t="s">
        <v>240</v>
      </c>
      <c r="I7" s="29" t="s">
        <v>243</v>
      </c>
      <c r="K7" s="29" t="s">
        <v>242</v>
      </c>
      <c r="M7" s="29" t="s">
        <v>239</v>
      </c>
      <c r="O7" s="29" t="s">
        <v>240</v>
      </c>
      <c r="Q7" s="29" t="s">
        <v>243</v>
      </c>
    </row>
    <row r="8" spans="1:17">
      <c r="A8" s="23" t="s">
        <v>114</v>
      </c>
      <c r="C8" s="6">
        <v>0</v>
      </c>
      <c r="D8" s="6"/>
      <c r="E8" s="6">
        <v>130426405</v>
      </c>
      <c r="F8" s="6"/>
      <c r="G8" s="6">
        <v>494687267</v>
      </c>
      <c r="H8" s="6"/>
      <c r="I8" s="6">
        <v>625113672</v>
      </c>
      <c r="J8" s="6"/>
      <c r="K8" s="6">
        <v>0</v>
      </c>
      <c r="L8" s="6"/>
      <c r="M8" s="6">
        <v>2614630811</v>
      </c>
      <c r="N8" s="6"/>
      <c r="O8" s="6">
        <v>494687267</v>
      </c>
      <c r="P8" s="6"/>
      <c r="Q8" s="6">
        <v>3109318078</v>
      </c>
    </row>
    <row r="9" spans="1:17">
      <c r="A9" s="23" t="s">
        <v>120</v>
      </c>
      <c r="C9" s="6">
        <v>0</v>
      </c>
      <c r="D9" s="6"/>
      <c r="E9" s="6">
        <v>-734934634</v>
      </c>
      <c r="F9" s="6"/>
      <c r="G9" s="6">
        <v>752990544</v>
      </c>
      <c r="H9" s="6"/>
      <c r="I9" s="6">
        <v>18055910</v>
      </c>
      <c r="J9" s="6"/>
      <c r="K9" s="6">
        <v>0</v>
      </c>
      <c r="L9" s="6"/>
      <c r="M9" s="6">
        <v>0</v>
      </c>
      <c r="N9" s="6"/>
      <c r="O9" s="6">
        <v>752990544</v>
      </c>
      <c r="P9" s="6"/>
      <c r="Q9" s="6">
        <v>752990544</v>
      </c>
    </row>
    <row r="10" spans="1:17">
      <c r="A10" s="23" t="s">
        <v>123</v>
      </c>
      <c r="C10" s="6">
        <v>0</v>
      </c>
      <c r="D10" s="6"/>
      <c r="E10" s="6">
        <v>-143066766</v>
      </c>
      <c r="F10" s="6"/>
      <c r="G10" s="6">
        <v>445906955</v>
      </c>
      <c r="H10" s="6"/>
      <c r="I10" s="6">
        <v>302840189</v>
      </c>
      <c r="J10" s="6"/>
      <c r="K10" s="6">
        <v>0</v>
      </c>
      <c r="L10" s="6"/>
      <c r="M10" s="6">
        <v>0</v>
      </c>
      <c r="N10" s="6"/>
      <c r="O10" s="6">
        <v>445906955</v>
      </c>
      <c r="P10" s="6"/>
      <c r="Q10" s="6">
        <v>445906955</v>
      </c>
    </row>
    <row r="11" spans="1:17">
      <c r="A11" s="23" t="s">
        <v>138</v>
      </c>
      <c r="C11" s="6">
        <v>0</v>
      </c>
      <c r="D11" s="6"/>
      <c r="E11" s="6">
        <v>-94800187</v>
      </c>
      <c r="F11" s="6"/>
      <c r="G11" s="6">
        <v>166411814</v>
      </c>
      <c r="H11" s="6"/>
      <c r="I11" s="6">
        <v>71611627</v>
      </c>
      <c r="J11" s="6"/>
      <c r="K11" s="6">
        <v>0</v>
      </c>
      <c r="L11" s="6"/>
      <c r="M11" s="6">
        <v>0</v>
      </c>
      <c r="N11" s="6"/>
      <c r="O11" s="6">
        <v>166411814</v>
      </c>
      <c r="P11" s="6"/>
      <c r="Q11" s="6">
        <v>166411814</v>
      </c>
    </row>
    <row r="12" spans="1:17">
      <c r="A12" s="23" t="s">
        <v>180</v>
      </c>
      <c r="C12" s="6">
        <v>0</v>
      </c>
      <c r="D12" s="6"/>
      <c r="E12" s="6">
        <v>2795750836</v>
      </c>
      <c r="F12" s="6"/>
      <c r="G12" s="6">
        <v>0</v>
      </c>
      <c r="H12" s="6"/>
      <c r="I12" s="6">
        <v>2795750836</v>
      </c>
      <c r="J12" s="6"/>
      <c r="K12" s="6">
        <v>0</v>
      </c>
      <c r="L12" s="6"/>
      <c r="M12" s="6">
        <v>5565557172</v>
      </c>
      <c r="N12" s="6"/>
      <c r="O12" s="6">
        <v>184096184</v>
      </c>
      <c r="P12" s="6"/>
      <c r="Q12" s="6">
        <v>5749653356</v>
      </c>
    </row>
    <row r="13" spans="1:17">
      <c r="A13" s="23" t="s">
        <v>177</v>
      </c>
      <c r="C13" s="6">
        <v>0</v>
      </c>
      <c r="D13" s="6"/>
      <c r="E13" s="6">
        <v>16063720853</v>
      </c>
      <c r="F13" s="6"/>
      <c r="G13" s="6">
        <v>0</v>
      </c>
      <c r="H13" s="6"/>
      <c r="I13" s="6">
        <v>16063720853</v>
      </c>
      <c r="J13" s="6"/>
      <c r="K13" s="6">
        <v>0</v>
      </c>
      <c r="L13" s="6"/>
      <c r="M13" s="6">
        <v>24217878482</v>
      </c>
      <c r="N13" s="6"/>
      <c r="O13" s="6">
        <v>1338999053</v>
      </c>
      <c r="P13" s="6"/>
      <c r="Q13" s="6">
        <v>25556877535</v>
      </c>
    </row>
    <row r="14" spans="1:17">
      <c r="A14" s="23" t="s">
        <v>111</v>
      </c>
      <c r="C14" s="6">
        <v>0</v>
      </c>
      <c r="D14" s="6"/>
      <c r="E14" s="6">
        <v>274684795</v>
      </c>
      <c r="F14" s="6"/>
      <c r="G14" s="6">
        <v>0</v>
      </c>
      <c r="H14" s="6"/>
      <c r="I14" s="6">
        <v>274684795</v>
      </c>
      <c r="J14" s="6"/>
      <c r="K14" s="6">
        <v>0</v>
      </c>
      <c r="L14" s="6"/>
      <c r="M14" s="6">
        <v>408042065</v>
      </c>
      <c r="N14" s="6"/>
      <c r="O14" s="6">
        <v>73836622</v>
      </c>
      <c r="P14" s="6"/>
      <c r="Q14" s="6">
        <v>481878687</v>
      </c>
    </row>
    <row r="15" spans="1:17">
      <c r="A15" s="23" t="s">
        <v>171</v>
      </c>
      <c r="C15" s="6">
        <v>1400808621</v>
      </c>
      <c r="D15" s="6"/>
      <c r="E15" s="6">
        <v>0</v>
      </c>
      <c r="F15" s="6"/>
      <c r="G15" s="6">
        <v>0</v>
      </c>
      <c r="H15" s="6"/>
      <c r="I15" s="6">
        <v>1400808621</v>
      </c>
      <c r="J15" s="6"/>
      <c r="K15" s="6">
        <v>2808277341</v>
      </c>
      <c r="L15" s="6"/>
      <c r="M15" s="6">
        <v>0</v>
      </c>
      <c r="N15" s="6"/>
      <c r="O15" s="6">
        <v>0</v>
      </c>
      <c r="P15" s="6"/>
      <c r="Q15" s="6">
        <v>2808277341</v>
      </c>
    </row>
    <row r="16" spans="1:17">
      <c r="A16" s="23" t="s">
        <v>174</v>
      </c>
      <c r="C16" s="6">
        <v>1435013511</v>
      </c>
      <c r="D16" s="6"/>
      <c r="E16" s="6">
        <v>0</v>
      </c>
      <c r="F16" s="6"/>
      <c r="G16" s="6">
        <v>0</v>
      </c>
      <c r="H16" s="6"/>
      <c r="I16" s="6">
        <v>1435013511</v>
      </c>
      <c r="J16" s="6"/>
      <c r="K16" s="6">
        <v>2877578814</v>
      </c>
      <c r="L16" s="6"/>
      <c r="M16" s="6">
        <v>0</v>
      </c>
      <c r="N16" s="6"/>
      <c r="O16" s="6">
        <v>0</v>
      </c>
      <c r="P16" s="6"/>
      <c r="Q16" s="6">
        <v>2877578814</v>
      </c>
    </row>
    <row r="17" spans="1:17">
      <c r="A17" s="23" t="s">
        <v>168</v>
      </c>
      <c r="C17" s="6">
        <v>1722423891</v>
      </c>
      <c r="D17" s="6"/>
      <c r="E17" s="6">
        <v>-129976</v>
      </c>
      <c r="F17" s="6"/>
      <c r="G17" s="6">
        <v>0</v>
      </c>
      <c r="H17" s="6"/>
      <c r="I17" s="6">
        <v>1722293915</v>
      </c>
      <c r="J17" s="6"/>
      <c r="K17" s="6">
        <v>3456147555</v>
      </c>
      <c r="L17" s="6"/>
      <c r="M17" s="6">
        <v>-129976</v>
      </c>
      <c r="N17" s="6"/>
      <c r="O17" s="6">
        <v>0</v>
      </c>
      <c r="P17" s="6"/>
      <c r="Q17" s="6">
        <v>3456017579</v>
      </c>
    </row>
    <row r="18" spans="1:17">
      <c r="A18" s="23" t="s">
        <v>104</v>
      </c>
      <c r="C18" s="6">
        <v>1152818575</v>
      </c>
      <c r="D18" s="6"/>
      <c r="E18" s="6">
        <v>249994680</v>
      </c>
      <c r="F18" s="6"/>
      <c r="G18" s="6">
        <v>0</v>
      </c>
      <c r="H18" s="6"/>
      <c r="I18" s="6">
        <v>1402813255</v>
      </c>
      <c r="J18" s="6"/>
      <c r="K18" s="6">
        <v>2304794209</v>
      </c>
      <c r="L18" s="6"/>
      <c r="M18" s="6">
        <v>249994680</v>
      </c>
      <c r="N18" s="6"/>
      <c r="O18" s="6">
        <v>0</v>
      </c>
      <c r="P18" s="6"/>
      <c r="Q18" s="6">
        <v>2554788889</v>
      </c>
    </row>
    <row r="19" spans="1:17">
      <c r="A19" s="23" t="s">
        <v>117</v>
      </c>
      <c r="C19" s="6">
        <v>0</v>
      </c>
      <c r="D19" s="6"/>
      <c r="E19" s="6">
        <v>206518779</v>
      </c>
      <c r="F19" s="6"/>
      <c r="G19" s="6">
        <v>0</v>
      </c>
      <c r="H19" s="6"/>
      <c r="I19" s="6">
        <v>206518779</v>
      </c>
      <c r="J19" s="6"/>
      <c r="K19" s="6">
        <v>0</v>
      </c>
      <c r="L19" s="6"/>
      <c r="M19" s="6">
        <v>371321459</v>
      </c>
      <c r="N19" s="6"/>
      <c r="O19" s="6">
        <v>0</v>
      </c>
      <c r="P19" s="6"/>
      <c r="Q19" s="6">
        <v>371321459</v>
      </c>
    </row>
    <row r="20" spans="1:17">
      <c r="A20" s="23" t="s">
        <v>147</v>
      </c>
      <c r="C20" s="6">
        <v>0</v>
      </c>
      <c r="D20" s="6"/>
      <c r="E20" s="6">
        <v>289653051</v>
      </c>
      <c r="F20" s="6"/>
      <c r="G20" s="6">
        <v>0</v>
      </c>
      <c r="H20" s="6"/>
      <c r="I20" s="6">
        <v>289653051</v>
      </c>
      <c r="J20" s="6"/>
      <c r="K20" s="6">
        <v>0</v>
      </c>
      <c r="L20" s="6"/>
      <c r="M20" s="6">
        <v>412101594</v>
      </c>
      <c r="N20" s="6"/>
      <c r="O20" s="6">
        <v>0</v>
      </c>
      <c r="P20" s="6"/>
      <c r="Q20" s="6">
        <v>412101594</v>
      </c>
    </row>
    <row r="21" spans="1:17">
      <c r="A21" s="23" t="s">
        <v>132</v>
      </c>
      <c r="C21" s="6">
        <v>0</v>
      </c>
      <c r="D21" s="6"/>
      <c r="E21" s="6">
        <v>483092424</v>
      </c>
      <c r="F21" s="6"/>
      <c r="G21" s="6">
        <v>0</v>
      </c>
      <c r="H21" s="6"/>
      <c r="I21" s="6">
        <v>483092424</v>
      </c>
      <c r="J21" s="6"/>
      <c r="K21" s="6">
        <v>0</v>
      </c>
      <c r="L21" s="6"/>
      <c r="M21" s="6">
        <v>516446377</v>
      </c>
      <c r="N21" s="6"/>
      <c r="O21" s="6">
        <v>0</v>
      </c>
      <c r="P21" s="6"/>
      <c r="Q21" s="6">
        <v>516446377</v>
      </c>
    </row>
    <row r="22" spans="1:17">
      <c r="A22" s="23" t="s">
        <v>141</v>
      </c>
      <c r="C22" s="6">
        <v>0</v>
      </c>
      <c r="D22" s="6"/>
      <c r="E22" s="6">
        <v>1254340815</v>
      </c>
      <c r="F22" s="6"/>
      <c r="G22" s="6">
        <v>0</v>
      </c>
      <c r="H22" s="6"/>
      <c r="I22" s="6">
        <v>1254340815</v>
      </c>
      <c r="J22" s="6"/>
      <c r="K22" s="6">
        <v>0</v>
      </c>
      <c r="L22" s="6"/>
      <c r="M22" s="6">
        <v>2180499469</v>
      </c>
      <c r="N22" s="6"/>
      <c r="O22" s="6">
        <v>0</v>
      </c>
      <c r="P22" s="6"/>
      <c r="Q22" s="6">
        <v>2180499469</v>
      </c>
    </row>
    <row r="23" spans="1:17">
      <c r="A23" s="23" t="s">
        <v>144</v>
      </c>
      <c r="C23" s="6">
        <v>0</v>
      </c>
      <c r="D23" s="6"/>
      <c r="E23" s="6">
        <v>86174378</v>
      </c>
      <c r="F23" s="6"/>
      <c r="G23" s="6">
        <v>0</v>
      </c>
      <c r="H23" s="6"/>
      <c r="I23" s="6">
        <v>86174378</v>
      </c>
      <c r="J23" s="6"/>
      <c r="K23" s="6">
        <v>0</v>
      </c>
      <c r="L23" s="6"/>
      <c r="M23" s="6">
        <v>184156616</v>
      </c>
      <c r="N23" s="6"/>
      <c r="O23" s="6">
        <v>0</v>
      </c>
      <c r="P23" s="6"/>
      <c r="Q23" s="6">
        <v>184156616</v>
      </c>
    </row>
    <row r="24" spans="1:17">
      <c r="A24" s="23" t="s">
        <v>126</v>
      </c>
      <c r="C24" s="6">
        <v>0</v>
      </c>
      <c r="D24" s="6"/>
      <c r="E24" s="6">
        <v>742199912</v>
      </c>
      <c r="F24" s="6"/>
      <c r="G24" s="6">
        <v>0</v>
      </c>
      <c r="H24" s="6"/>
      <c r="I24" s="6">
        <v>742199912</v>
      </c>
      <c r="J24" s="6"/>
      <c r="K24" s="6">
        <v>0</v>
      </c>
      <c r="L24" s="6"/>
      <c r="M24" s="6">
        <v>984587561</v>
      </c>
      <c r="N24" s="6"/>
      <c r="O24" s="6">
        <v>0</v>
      </c>
      <c r="P24" s="6"/>
      <c r="Q24" s="6">
        <v>984587561</v>
      </c>
    </row>
    <row r="25" spans="1:17">
      <c r="A25" s="23" t="s">
        <v>159</v>
      </c>
      <c r="C25" s="6">
        <v>0</v>
      </c>
      <c r="D25" s="6"/>
      <c r="E25" s="6">
        <v>359194884</v>
      </c>
      <c r="F25" s="6"/>
      <c r="G25" s="6">
        <v>0</v>
      </c>
      <c r="H25" s="6"/>
      <c r="I25" s="6">
        <v>359194884</v>
      </c>
      <c r="J25" s="6"/>
      <c r="K25" s="6">
        <v>0</v>
      </c>
      <c r="L25" s="6"/>
      <c r="M25" s="6">
        <v>633225207</v>
      </c>
      <c r="N25" s="6"/>
      <c r="O25" s="6">
        <v>0</v>
      </c>
      <c r="P25" s="6"/>
      <c r="Q25" s="6">
        <v>633225207</v>
      </c>
    </row>
    <row r="26" spans="1:17">
      <c r="A26" s="23" t="s">
        <v>153</v>
      </c>
      <c r="C26" s="6">
        <v>0</v>
      </c>
      <c r="D26" s="6"/>
      <c r="E26" s="6">
        <v>99861896</v>
      </c>
      <c r="F26" s="6"/>
      <c r="G26" s="6">
        <v>0</v>
      </c>
      <c r="H26" s="6"/>
      <c r="I26" s="6">
        <v>99861896</v>
      </c>
      <c r="J26" s="6"/>
      <c r="K26" s="6">
        <v>0</v>
      </c>
      <c r="L26" s="6"/>
      <c r="M26" s="6">
        <v>175248230</v>
      </c>
      <c r="N26" s="6"/>
      <c r="O26" s="6">
        <v>0</v>
      </c>
      <c r="P26" s="6"/>
      <c r="Q26" s="6">
        <v>175248230</v>
      </c>
    </row>
    <row r="27" spans="1:17">
      <c r="A27" s="23" t="s">
        <v>165</v>
      </c>
      <c r="C27" s="6">
        <v>0</v>
      </c>
      <c r="D27" s="6"/>
      <c r="E27" s="6">
        <v>1869256101</v>
      </c>
      <c r="F27" s="6"/>
      <c r="G27" s="6">
        <v>0</v>
      </c>
      <c r="H27" s="6"/>
      <c r="I27" s="6">
        <v>1869256101</v>
      </c>
      <c r="J27" s="6"/>
      <c r="K27" s="6">
        <v>0</v>
      </c>
      <c r="L27" s="6"/>
      <c r="M27" s="6">
        <v>3329116554</v>
      </c>
      <c r="N27" s="6"/>
      <c r="O27" s="6">
        <v>0</v>
      </c>
      <c r="P27" s="6"/>
      <c r="Q27" s="6">
        <v>3329116554</v>
      </c>
    </row>
    <row r="28" spans="1:17">
      <c r="A28" s="23" t="s">
        <v>156</v>
      </c>
      <c r="C28" s="6">
        <v>0</v>
      </c>
      <c r="D28" s="6"/>
      <c r="E28" s="6">
        <v>364588098</v>
      </c>
      <c r="F28" s="6"/>
      <c r="G28" s="6">
        <v>0</v>
      </c>
      <c r="H28" s="6"/>
      <c r="I28" s="6">
        <v>364588098</v>
      </c>
      <c r="J28" s="6"/>
      <c r="K28" s="6">
        <v>0</v>
      </c>
      <c r="L28" s="6"/>
      <c r="M28" s="6">
        <v>681613733</v>
      </c>
      <c r="N28" s="6"/>
      <c r="O28" s="6">
        <v>0</v>
      </c>
      <c r="P28" s="6"/>
      <c r="Q28" s="6">
        <v>681613733</v>
      </c>
    </row>
    <row r="29" spans="1:17">
      <c r="A29" s="23" t="s">
        <v>150</v>
      </c>
      <c r="C29" s="6">
        <v>0</v>
      </c>
      <c r="D29" s="6"/>
      <c r="E29" s="6">
        <v>278584745</v>
      </c>
      <c r="F29" s="6"/>
      <c r="G29" s="6">
        <v>0</v>
      </c>
      <c r="H29" s="6"/>
      <c r="I29" s="6">
        <v>278584745</v>
      </c>
      <c r="J29" s="6"/>
      <c r="K29" s="6">
        <v>0</v>
      </c>
      <c r="L29" s="6"/>
      <c r="M29" s="6">
        <v>535203233</v>
      </c>
      <c r="N29" s="6"/>
      <c r="O29" s="6">
        <v>0</v>
      </c>
      <c r="P29" s="6"/>
      <c r="Q29" s="6">
        <v>535203233</v>
      </c>
    </row>
    <row r="30" spans="1:17">
      <c r="A30" s="23" t="s">
        <v>162</v>
      </c>
      <c r="C30" s="6">
        <v>0</v>
      </c>
      <c r="D30" s="6"/>
      <c r="E30" s="6">
        <v>611763247</v>
      </c>
      <c r="F30" s="6"/>
      <c r="G30" s="6">
        <v>0</v>
      </c>
      <c r="H30" s="6"/>
      <c r="I30" s="6">
        <v>611763247</v>
      </c>
      <c r="J30" s="6"/>
      <c r="K30" s="6">
        <v>0</v>
      </c>
      <c r="L30" s="6"/>
      <c r="M30" s="6">
        <v>1200504377</v>
      </c>
      <c r="N30" s="6"/>
      <c r="O30" s="6">
        <v>0</v>
      </c>
      <c r="P30" s="6"/>
      <c r="Q30" s="6">
        <v>1200504377</v>
      </c>
    </row>
    <row r="31" spans="1:17">
      <c r="A31" s="23" t="s">
        <v>108</v>
      </c>
      <c r="C31" s="6">
        <v>0</v>
      </c>
      <c r="D31" s="6"/>
      <c r="E31" s="6">
        <v>274508746</v>
      </c>
      <c r="F31" s="6"/>
      <c r="G31" s="6">
        <v>0</v>
      </c>
      <c r="H31" s="6"/>
      <c r="I31" s="6">
        <v>274508746</v>
      </c>
      <c r="J31" s="6"/>
      <c r="K31" s="6">
        <v>0</v>
      </c>
      <c r="L31" s="6"/>
      <c r="M31" s="6">
        <v>427924634</v>
      </c>
      <c r="N31" s="6"/>
      <c r="O31" s="6">
        <v>0</v>
      </c>
      <c r="P31" s="6"/>
      <c r="Q31" s="6">
        <v>427924634</v>
      </c>
    </row>
    <row r="32" spans="1:17">
      <c r="A32" s="23" t="s">
        <v>129</v>
      </c>
      <c r="C32" s="6">
        <v>0</v>
      </c>
      <c r="D32" s="6"/>
      <c r="E32" s="6">
        <v>1880571805</v>
      </c>
      <c r="F32" s="6"/>
      <c r="G32" s="6">
        <v>0</v>
      </c>
      <c r="H32" s="6"/>
      <c r="I32" s="6">
        <v>1880571805</v>
      </c>
      <c r="J32" s="6"/>
      <c r="K32" s="6">
        <v>0</v>
      </c>
      <c r="L32" s="6"/>
      <c r="M32" s="6">
        <v>2226230983</v>
      </c>
      <c r="N32" s="6"/>
      <c r="O32" s="6">
        <v>0</v>
      </c>
      <c r="P32" s="6"/>
      <c r="Q32" s="6">
        <v>2226230983</v>
      </c>
    </row>
    <row r="33" spans="1:17">
      <c r="A33" s="23" t="s">
        <v>135</v>
      </c>
      <c r="C33" s="6">
        <v>0</v>
      </c>
      <c r="D33" s="6"/>
      <c r="E33" s="6">
        <v>235601930</v>
      </c>
      <c r="F33" s="6"/>
      <c r="G33" s="6">
        <v>0</v>
      </c>
      <c r="H33" s="6"/>
      <c r="I33" s="6">
        <v>235601930</v>
      </c>
      <c r="J33" s="6"/>
      <c r="K33" s="6">
        <v>0</v>
      </c>
      <c r="L33" s="6"/>
      <c r="M33" s="6">
        <v>381727599</v>
      </c>
      <c r="N33" s="6"/>
      <c r="O33" s="6">
        <v>0</v>
      </c>
      <c r="P33" s="6"/>
      <c r="Q33" s="6">
        <v>381727599</v>
      </c>
    </row>
    <row r="34" spans="1:17" ht="24.75" thickBot="1">
      <c r="C34" s="7">
        <f>SUM(C8:C33)</f>
        <v>5711064598</v>
      </c>
      <c r="D34" s="6"/>
      <c r="E34" s="7">
        <f>SUM(E8:E33)</f>
        <v>27577556817</v>
      </c>
      <c r="F34" s="6"/>
      <c r="G34" s="7">
        <f>SUM(G8:G33)</f>
        <v>1859996580</v>
      </c>
      <c r="H34" s="6"/>
      <c r="I34" s="7">
        <f>SUM(I8:I33)</f>
        <v>35148617995</v>
      </c>
      <c r="J34" s="6"/>
      <c r="K34" s="7">
        <f>SUM(K8:K33)</f>
        <v>11446797919</v>
      </c>
      <c r="L34" s="6"/>
      <c r="M34" s="7">
        <f>SUM(M8:M33)</f>
        <v>47295880860</v>
      </c>
      <c r="N34" s="6"/>
      <c r="O34" s="7">
        <f>SUM(O8:O33)</f>
        <v>3456928439</v>
      </c>
      <c r="P34" s="6"/>
      <c r="Q34" s="7">
        <f>SUM(Q8:Q33)</f>
        <v>62199607218</v>
      </c>
    </row>
    <row r="35" spans="1:17" ht="24.75" thickTop="1"/>
    <row r="36" spans="1:17">
      <c r="E36" s="3"/>
    </row>
    <row r="37" spans="1:17">
      <c r="C37" s="3"/>
      <c r="D37" s="3"/>
      <c r="F37" s="3"/>
      <c r="G37" s="3"/>
      <c r="H37" s="3"/>
      <c r="I37" s="3"/>
    </row>
    <row r="38" spans="1:17">
      <c r="C38" s="3"/>
      <c r="D38" s="3"/>
      <c r="E38" s="3"/>
      <c r="F38" s="3"/>
      <c r="G38" s="3"/>
      <c r="H38" s="3"/>
      <c r="I38" s="3"/>
    </row>
    <row r="39" spans="1:17">
      <c r="C39" s="1"/>
      <c r="D39" s="1"/>
      <c r="E39" s="1"/>
      <c r="F39" s="1"/>
      <c r="G39" s="1"/>
      <c r="H39" s="1"/>
      <c r="I39" s="1"/>
    </row>
    <row r="40" spans="1:17">
      <c r="C40" s="15"/>
      <c r="D40" s="15"/>
      <c r="E40" s="15"/>
      <c r="F40" s="15"/>
      <c r="G40" s="15"/>
      <c r="H40" s="15"/>
      <c r="I40" s="1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6" sqref="G16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.75">
      <c r="A3" s="26" t="s">
        <v>198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ht="24.75">
      <c r="A6" s="25" t="s">
        <v>244</v>
      </c>
      <c r="B6" s="25" t="s">
        <v>244</v>
      </c>
      <c r="C6" s="25" t="s">
        <v>244</v>
      </c>
      <c r="E6" s="25" t="s">
        <v>200</v>
      </c>
      <c r="F6" s="25" t="s">
        <v>200</v>
      </c>
      <c r="G6" s="25" t="s">
        <v>200</v>
      </c>
      <c r="I6" s="25" t="s">
        <v>201</v>
      </c>
      <c r="J6" s="25" t="s">
        <v>201</v>
      </c>
      <c r="K6" s="25" t="s">
        <v>201</v>
      </c>
    </row>
    <row r="7" spans="1:11" ht="24.75">
      <c r="A7" s="25" t="s">
        <v>245</v>
      </c>
      <c r="C7" s="25" t="s">
        <v>185</v>
      </c>
      <c r="E7" s="25" t="s">
        <v>246</v>
      </c>
      <c r="G7" s="25" t="s">
        <v>247</v>
      </c>
      <c r="I7" s="25" t="s">
        <v>246</v>
      </c>
      <c r="K7" s="25" t="s">
        <v>247</v>
      </c>
    </row>
    <row r="8" spans="1:11">
      <c r="A8" s="22" t="s">
        <v>191</v>
      </c>
      <c r="B8" s="4"/>
      <c r="C8" s="4" t="s">
        <v>192</v>
      </c>
      <c r="D8" s="4"/>
      <c r="E8" s="5">
        <v>32860805</v>
      </c>
      <c r="F8" s="4"/>
      <c r="G8" s="8">
        <v>4.3666207169273941E-2</v>
      </c>
      <c r="H8" s="4"/>
      <c r="I8" s="5">
        <v>479360378</v>
      </c>
      <c r="J8" s="4"/>
      <c r="K8" s="8">
        <v>0.22589034896402901</v>
      </c>
    </row>
    <row r="9" spans="1:11">
      <c r="A9" s="22" t="s">
        <v>195</v>
      </c>
      <c r="B9" s="4"/>
      <c r="C9" s="4" t="s">
        <v>196</v>
      </c>
      <c r="D9" s="4"/>
      <c r="E9" s="5">
        <v>719684633</v>
      </c>
      <c r="F9" s="4"/>
      <c r="G9" s="8">
        <v>0.95633379283072606</v>
      </c>
      <c r="H9" s="4"/>
      <c r="I9" s="5">
        <v>1642732842</v>
      </c>
      <c r="J9" s="4"/>
      <c r="K9" s="8">
        <v>0.77410965103597096</v>
      </c>
    </row>
    <row r="10" spans="1:11" ht="24.75" thickBot="1">
      <c r="E10" s="10">
        <f>SUM(E8:E9)</f>
        <v>752545438</v>
      </c>
      <c r="G10" s="12">
        <f>SUM(G8:G9)</f>
        <v>1</v>
      </c>
      <c r="I10" s="10">
        <f>SUM(I8:I9)</f>
        <v>2122093220</v>
      </c>
      <c r="K10" s="13">
        <f>SUM(K8:K9)</f>
        <v>1</v>
      </c>
    </row>
    <row r="11" spans="1:11" ht="24.75" thickTop="1"/>
  </sheetData>
  <mergeCells count="12">
    <mergeCell ref="A2:K2"/>
    <mergeCell ref="A4:K4"/>
    <mergeCell ref="A3:K3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K17" sqref="K17"/>
    </sheetView>
  </sheetViews>
  <sheetFormatPr defaultRowHeight="24"/>
  <cols>
    <col min="1" max="1" width="46.28515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6" t="s">
        <v>0</v>
      </c>
      <c r="B2" s="26"/>
      <c r="C2" s="26"/>
      <c r="D2" s="26"/>
      <c r="E2" s="26"/>
    </row>
    <row r="3" spans="1:5" ht="24.75">
      <c r="A3" s="26" t="s">
        <v>198</v>
      </c>
      <c r="B3" s="26"/>
      <c r="C3" s="26"/>
      <c r="D3" s="26"/>
      <c r="E3" s="26"/>
    </row>
    <row r="4" spans="1:5" ht="24.75">
      <c r="A4" s="26" t="s">
        <v>2</v>
      </c>
      <c r="B4" s="26"/>
      <c r="C4" s="26"/>
      <c r="D4" s="26"/>
      <c r="E4" s="26"/>
    </row>
    <row r="5" spans="1:5" ht="24.75">
      <c r="C5" s="24" t="s">
        <v>200</v>
      </c>
      <c r="E5" s="21" t="s">
        <v>255</v>
      </c>
    </row>
    <row r="6" spans="1:5" ht="24.75">
      <c r="A6" s="24" t="s">
        <v>248</v>
      </c>
      <c r="C6" s="25"/>
      <c r="E6" s="25" t="s">
        <v>256</v>
      </c>
    </row>
    <row r="7" spans="1:5" ht="24.75">
      <c r="A7" s="25" t="s">
        <v>248</v>
      </c>
      <c r="C7" s="25" t="s">
        <v>188</v>
      </c>
      <c r="E7" s="25" t="s">
        <v>188</v>
      </c>
    </row>
    <row r="8" spans="1:5">
      <c r="A8" s="1" t="s">
        <v>254</v>
      </c>
      <c r="C8" s="3">
        <v>1006089702</v>
      </c>
      <c r="E8" s="3">
        <v>2132904630</v>
      </c>
    </row>
    <row r="9" spans="1:5" ht="25.5" thickBot="1">
      <c r="A9" s="2" t="s">
        <v>207</v>
      </c>
      <c r="C9" s="14">
        <f>SUM(C8)</f>
        <v>1006089702</v>
      </c>
      <c r="E9" s="14">
        <f>SUM(E8)</f>
        <v>2132904630</v>
      </c>
    </row>
    <row r="10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2"/>
  <sheetViews>
    <sheetView rightToLeft="1" zoomScaleNormal="100" workbookViewId="0">
      <selection activeCell="A3" sqref="A3:Y3"/>
    </sheetView>
  </sheetViews>
  <sheetFormatPr defaultRowHeight="24"/>
  <cols>
    <col min="1" max="1" width="35.7109375" style="4" bestFit="1" customWidth="1"/>
    <col min="2" max="2" width="1" style="4" customWidth="1"/>
    <col min="3" max="3" width="14.140625" style="4" bestFit="1" customWidth="1"/>
    <col min="4" max="4" width="1" style="4" customWidth="1"/>
    <col min="5" max="5" width="20.28515625" style="4" bestFit="1" customWidth="1"/>
    <col min="6" max="6" width="1" style="4" customWidth="1"/>
    <col min="7" max="7" width="25.140625" style="4" bestFit="1" customWidth="1"/>
    <col min="8" max="8" width="1" style="4" customWidth="1"/>
    <col min="9" max="9" width="12.7109375" style="4" bestFit="1" customWidth="1"/>
    <col min="10" max="10" width="1" style="4" customWidth="1"/>
    <col min="11" max="11" width="18.42578125" style="4" bestFit="1" customWidth="1"/>
    <col min="12" max="12" width="1" style="4" customWidth="1"/>
    <col min="13" max="13" width="12.140625" style="4" bestFit="1" customWidth="1"/>
    <col min="14" max="14" width="1" style="4" customWidth="1"/>
    <col min="15" max="15" width="18.7109375" style="4" bestFit="1" customWidth="1"/>
    <col min="16" max="16" width="1" style="4" customWidth="1"/>
    <col min="17" max="17" width="14.140625" style="4" bestFit="1" customWidth="1"/>
    <col min="18" max="18" width="1" style="4" customWidth="1"/>
    <col min="19" max="19" width="13.85546875" style="4" bestFit="1" customWidth="1"/>
    <col min="20" max="20" width="1" style="4" customWidth="1"/>
    <col min="21" max="21" width="20.28515625" style="4" bestFit="1" customWidth="1"/>
    <col min="22" max="22" width="1" style="4" customWidth="1"/>
    <col min="23" max="23" width="25.140625" style="4" bestFit="1" customWidth="1"/>
    <col min="24" max="24" width="1" style="4" customWidth="1"/>
    <col min="25" max="25" width="33.4257812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5" ht="24.75">
      <c r="A6" s="24" t="s">
        <v>3</v>
      </c>
      <c r="C6" s="25" t="s">
        <v>252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4.75">
      <c r="A7" s="24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>
      <c r="A9" s="22" t="s">
        <v>15</v>
      </c>
      <c r="C9" s="6">
        <v>245600000</v>
      </c>
      <c r="D9" s="6"/>
      <c r="E9" s="6">
        <v>186898863758</v>
      </c>
      <c r="F9" s="6"/>
      <c r="G9" s="6">
        <v>544673395080</v>
      </c>
      <c r="H9" s="6"/>
      <c r="I9" s="6">
        <v>0</v>
      </c>
      <c r="J9" s="6"/>
      <c r="K9" s="6">
        <v>0</v>
      </c>
      <c r="L9" s="6"/>
      <c r="M9" s="6">
        <v>-3200000</v>
      </c>
      <c r="N9" s="6"/>
      <c r="O9" s="6">
        <v>6743635585</v>
      </c>
      <c r="P9" s="6"/>
      <c r="Q9" s="6">
        <v>242400000</v>
      </c>
      <c r="R9" s="6"/>
      <c r="S9" s="6">
        <v>2491</v>
      </c>
      <c r="T9" s="6"/>
      <c r="U9" s="6">
        <v>184463699405</v>
      </c>
      <c r="V9" s="6"/>
      <c r="W9" s="6">
        <v>600225680520</v>
      </c>
      <c r="X9" s="6"/>
      <c r="Y9" s="8">
        <v>2.4086246926282109E-2</v>
      </c>
    </row>
    <row r="10" spans="1:25">
      <c r="A10" s="22" t="s">
        <v>16</v>
      </c>
      <c r="C10" s="6">
        <v>80650621</v>
      </c>
      <c r="D10" s="6"/>
      <c r="E10" s="6">
        <v>107497478744</v>
      </c>
      <c r="F10" s="6"/>
      <c r="G10" s="6">
        <v>160181158110.48999</v>
      </c>
      <c r="H10" s="6"/>
      <c r="I10" s="6">
        <v>0</v>
      </c>
      <c r="J10" s="6"/>
      <c r="K10" s="6">
        <v>0</v>
      </c>
      <c r="L10" s="6"/>
      <c r="M10" s="6">
        <v>-5047533</v>
      </c>
      <c r="N10" s="6"/>
      <c r="O10" s="6">
        <v>9535636123</v>
      </c>
      <c r="P10" s="6"/>
      <c r="Q10" s="6">
        <v>75603088</v>
      </c>
      <c r="R10" s="6"/>
      <c r="S10" s="6">
        <v>2160</v>
      </c>
      <c r="T10" s="6"/>
      <c r="U10" s="6">
        <v>100769730530</v>
      </c>
      <c r="V10" s="6"/>
      <c r="W10" s="6">
        <v>162331019193.02399</v>
      </c>
      <c r="X10" s="6"/>
      <c r="Y10" s="8">
        <v>6.5141248349968491E-3</v>
      </c>
    </row>
    <row r="11" spans="1:25">
      <c r="A11" s="22" t="s">
        <v>17</v>
      </c>
      <c r="C11" s="6">
        <v>4000000</v>
      </c>
      <c r="D11" s="6"/>
      <c r="E11" s="6">
        <v>108510603792</v>
      </c>
      <c r="F11" s="6"/>
      <c r="G11" s="6">
        <v>83221866000</v>
      </c>
      <c r="H11" s="6"/>
      <c r="I11" s="6">
        <v>14731445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18731445</v>
      </c>
      <c r="R11" s="6"/>
      <c r="S11" s="6">
        <v>4561</v>
      </c>
      <c r="T11" s="6"/>
      <c r="U11" s="6">
        <v>108510603792</v>
      </c>
      <c r="V11" s="6"/>
      <c r="W11" s="6">
        <v>84925787627.162201</v>
      </c>
      <c r="X11" s="6"/>
      <c r="Y11" s="8">
        <v>3.4079573027010193E-3</v>
      </c>
    </row>
    <row r="12" spans="1:25">
      <c r="A12" s="22" t="s">
        <v>18</v>
      </c>
      <c r="C12" s="6">
        <v>10125945</v>
      </c>
      <c r="D12" s="6"/>
      <c r="E12" s="6">
        <v>296623014609</v>
      </c>
      <c r="F12" s="6"/>
      <c r="G12" s="6">
        <v>244697060698.448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10125945</v>
      </c>
      <c r="R12" s="6"/>
      <c r="S12" s="6">
        <v>27400</v>
      </c>
      <c r="T12" s="6"/>
      <c r="U12" s="6">
        <v>296623014609</v>
      </c>
      <c r="V12" s="6"/>
      <c r="W12" s="6">
        <v>275800060186.65002</v>
      </c>
      <c r="X12" s="6"/>
      <c r="Y12" s="8">
        <v>1.1067484393843375E-2</v>
      </c>
    </row>
    <row r="13" spans="1:25">
      <c r="A13" s="22" t="s">
        <v>19</v>
      </c>
      <c r="C13" s="6">
        <v>5691313</v>
      </c>
      <c r="D13" s="6"/>
      <c r="E13" s="6">
        <v>395166915211</v>
      </c>
      <c r="F13" s="6"/>
      <c r="G13" s="6">
        <v>580759840236.02295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5691313</v>
      </c>
      <c r="R13" s="6"/>
      <c r="S13" s="6">
        <v>94881</v>
      </c>
      <c r="T13" s="6"/>
      <c r="U13" s="6">
        <v>395166915211</v>
      </c>
      <c r="V13" s="6"/>
      <c r="W13" s="6">
        <v>536784483813.91998</v>
      </c>
      <c r="X13" s="6"/>
      <c r="Y13" s="8">
        <v>2.154043727708873E-2</v>
      </c>
    </row>
    <row r="14" spans="1:25">
      <c r="A14" s="22" t="s">
        <v>20</v>
      </c>
      <c r="C14" s="6">
        <v>1717429</v>
      </c>
      <c r="D14" s="6"/>
      <c r="E14" s="6">
        <v>71219113526</v>
      </c>
      <c r="F14" s="6"/>
      <c r="G14" s="6">
        <v>79163341492.7565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1717429</v>
      </c>
      <c r="R14" s="6"/>
      <c r="S14" s="6">
        <v>45400</v>
      </c>
      <c r="T14" s="6"/>
      <c r="U14" s="6">
        <v>71219113526</v>
      </c>
      <c r="V14" s="6"/>
      <c r="W14" s="6">
        <v>77507347504.229996</v>
      </c>
      <c r="X14" s="6"/>
      <c r="Y14" s="8">
        <v>3.110265307160302E-3</v>
      </c>
    </row>
    <row r="15" spans="1:25">
      <c r="A15" s="22" t="s">
        <v>21</v>
      </c>
      <c r="C15" s="6">
        <v>2400000</v>
      </c>
      <c r="D15" s="6"/>
      <c r="E15" s="6">
        <v>147790915326</v>
      </c>
      <c r="F15" s="6"/>
      <c r="G15" s="6">
        <v>348458263200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2400000</v>
      </c>
      <c r="R15" s="6"/>
      <c r="S15" s="6">
        <v>150340</v>
      </c>
      <c r="T15" s="6"/>
      <c r="U15" s="6">
        <v>147790915326</v>
      </c>
      <c r="V15" s="6"/>
      <c r="W15" s="6">
        <v>358669144800</v>
      </c>
      <c r="X15" s="6"/>
      <c r="Y15" s="8">
        <v>1.4392908978847624E-2</v>
      </c>
    </row>
    <row r="16" spans="1:25">
      <c r="A16" s="22" t="s">
        <v>22</v>
      </c>
      <c r="C16" s="6">
        <v>8755105</v>
      </c>
      <c r="D16" s="6"/>
      <c r="E16" s="6">
        <v>224149735943</v>
      </c>
      <c r="F16" s="6"/>
      <c r="G16" s="6">
        <v>822608706078.63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8755105</v>
      </c>
      <c r="R16" s="6"/>
      <c r="S16" s="6">
        <v>108460</v>
      </c>
      <c r="T16" s="6"/>
      <c r="U16" s="6">
        <v>224149735943</v>
      </c>
      <c r="V16" s="6"/>
      <c r="W16" s="6">
        <v>943928695104.61499</v>
      </c>
      <c r="X16" s="6"/>
      <c r="Y16" s="8">
        <v>3.7878585287114262E-2</v>
      </c>
    </row>
    <row r="17" spans="1:25">
      <c r="A17" s="22" t="s">
        <v>23</v>
      </c>
      <c r="C17" s="6">
        <v>22276849</v>
      </c>
      <c r="D17" s="6"/>
      <c r="E17" s="6">
        <v>235921479874</v>
      </c>
      <c r="F17" s="6"/>
      <c r="G17" s="6">
        <v>188005121844.34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22276849</v>
      </c>
      <c r="R17" s="6"/>
      <c r="S17" s="6">
        <v>8417</v>
      </c>
      <c r="T17" s="6"/>
      <c r="U17" s="6">
        <v>235921479874</v>
      </c>
      <c r="V17" s="6"/>
      <c r="W17" s="6">
        <v>186388587816.70401</v>
      </c>
      <c r="X17" s="6"/>
      <c r="Y17" s="8">
        <v>7.4795226130691351E-3</v>
      </c>
    </row>
    <row r="18" spans="1:25">
      <c r="A18" s="22" t="s">
        <v>24</v>
      </c>
      <c r="C18" s="6">
        <v>1679210</v>
      </c>
      <c r="D18" s="6"/>
      <c r="E18" s="6">
        <v>60900906461</v>
      </c>
      <c r="F18" s="6"/>
      <c r="G18" s="6">
        <v>57771659224.305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1679210</v>
      </c>
      <c r="R18" s="6"/>
      <c r="S18" s="6">
        <v>38280</v>
      </c>
      <c r="T18" s="6"/>
      <c r="U18" s="6">
        <v>60900906461</v>
      </c>
      <c r="V18" s="6"/>
      <c r="W18" s="6">
        <v>63897691855.139999</v>
      </c>
      <c r="X18" s="6"/>
      <c r="Y18" s="8">
        <v>2.5641281837675465E-3</v>
      </c>
    </row>
    <row r="19" spans="1:25">
      <c r="A19" s="22" t="s">
        <v>25</v>
      </c>
      <c r="C19" s="6">
        <v>2556727</v>
      </c>
      <c r="D19" s="6"/>
      <c r="E19" s="6">
        <v>227499440885</v>
      </c>
      <c r="F19" s="6"/>
      <c r="G19" s="6">
        <v>517889487467.24799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2556727</v>
      </c>
      <c r="R19" s="6"/>
      <c r="S19" s="6">
        <v>214599</v>
      </c>
      <c r="T19" s="6"/>
      <c r="U19" s="6">
        <v>227499440885</v>
      </c>
      <c r="V19" s="6"/>
      <c r="W19" s="6">
        <v>545406464681.03601</v>
      </c>
      <c r="X19" s="6"/>
      <c r="Y19" s="8">
        <v>2.1886425739260362E-2</v>
      </c>
    </row>
    <row r="20" spans="1:25">
      <c r="A20" s="22" t="s">
        <v>26</v>
      </c>
      <c r="C20" s="6">
        <v>5100000</v>
      </c>
      <c r="D20" s="6"/>
      <c r="E20" s="6">
        <v>352522200000</v>
      </c>
      <c r="F20" s="6"/>
      <c r="G20" s="6">
        <v>339717581550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5100000</v>
      </c>
      <c r="R20" s="6"/>
      <c r="S20" s="6">
        <v>60020</v>
      </c>
      <c r="T20" s="6"/>
      <c r="U20" s="6">
        <v>352522200000</v>
      </c>
      <c r="V20" s="6"/>
      <c r="W20" s="6">
        <v>304280693100</v>
      </c>
      <c r="X20" s="6"/>
      <c r="Y20" s="8">
        <v>1.2210373775672962E-2</v>
      </c>
    </row>
    <row r="21" spans="1:25">
      <c r="A21" s="22" t="s">
        <v>27</v>
      </c>
      <c r="C21" s="6">
        <v>5988099</v>
      </c>
      <c r="D21" s="6"/>
      <c r="E21" s="6">
        <v>100338301860</v>
      </c>
      <c r="F21" s="6"/>
      <c r="G21" s="6">
        <v>355421972411.82501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5988099</v>
      </c>
      <c r="R21" s="6"/>
      <c r="S21" s="6">
        <v>78040</v>
      </c>
      <c r="T21" s="6"/>
      <c r="U21" s="6">
        <v>100338301860</v>
      </c>
      <c r="V21" s="6"/>
      <c r="W21" s="6">
        <v>464530744046.53802</v>
      </c>
      <c r="X21" s="6"/>
      <c r="Y21" s="8">
        <v>1.8640992161916753E-2</v>
      </c>
    </row>
    <row r="22" spans="1:25">
      <c r="A22" s="22" t="s">
        <v>28</v>
      </c>
      <c r="C22" s="6">
        <v>4088326</v>
      </c>
      <c r="D22" s="6"/>
      <c r="E22" s="6">
        <v>183709465934</v>
      </c>
      <c r="F22" s="6"/>
      <c r="G22" s="6">
        <v>171988499479.896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4088326</v>
      </c>
      <c r="R22" s="6"/>
      <c r="S22" s="6">
        <v>43340</v>
      </c>
      <c r="T22" s="6"/>
      <c r="U22" s="6">
        <v>183709465934</v>
      </c>
      <c r="V22" s="6"/>
      <c r="W22" s="6">
        <v>176133779949.40201</v>
      </c>
      <c r="X22" s="6"/>
      <c r="Y22" s="8">
        <v>7.068011005869272E-3</v>
      </c>
    </row>
    <row r="23" spans="1:25">
      <c r="A23" s="22" t="s">
        <v>29</v>
      </c>
      <c r="C23" s="6">
        <v>11020888</v>
      </c>
      <c r="D23" s="6"/>
      <c r="E23" s="6">
        <v>127984615974</v>
      </c>
      <c r="F23" s="6"/>
      <c r="G23" s="6">
        <v>553352895815.36401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11020888</v>
      </c>
      <c r="R23" s="6"/>
      <c r="S23" s="6">
        <v>51120</v>
      </c>
      <c r="T23" s="6"/>
      <c r="U23" s="6">
        <v>127984615974</v>
      </c>
      <c r="V23" s="6"/>
      <c r="W23" s="6">
        <v>560035637182.36804</v>
      </c>
      <c r="X23" s="6"/>
      <c r="Y23" s="8">
        <v>2.2473474698726733E-2</v>
      </c>
    </row>
    <row r="24" spans="1:25">
      <c r="A24" s="22" t="s">
        <v>30</v>
      </c>
      <c r="C24" s="6">
        <v>10238699</v>
      </c>
      <c r="D24" s="6"/>
      <c r="E24" s="6">
        <v>182693238589</v>
      </c>
      <c r="F24" s="6"/>
      <c r="G24" s="6">
        <v>285588471471.05701</v>
      </c>
      <c r="H24" s="6"/>
      <c r="I24" s="6">
        <v>0</v>
      </c>
      <c r="J24" s="6"/>
      <c r="K24" s="6">
        <v>0</v>
      </c>
      <c r="L24" s="6"/>
      <c r="M24" s="6">
        <v>-814214</v>
      </c>
      <c r="N24" s="6"/>
      <c r="O24" s="6">
        <v>16171334689</v>
      </c>
      <c r="P24" s="6"/>
      <c r="Q24" s="6">
        <v>9424485</v>
      </c>
      <c r="R24" s="6"/>
      <c r="S24" s="6">
        <v>18277</v>
      </c>
      <c r="T24" s="6"/>
      <c r="U24" s="6">
        <v>168164889566</v>
      </c>
      <c r="V24" s="6"/>
      <c r="W24" s="6">
        <v>171226417036.547</v>
      </c>
      <c r="X24" s="6"/>
      <c r="Y24" s="8">
        <v>6.871085151624743E-3</v>
      </c>
    </row>
    <row r="25" spans="1:25">
      <c r="A25" s="22" t="s">
        <v>31</v>
      </c>
      <c r="C25" s="6">
        <v>3892776</v>
      </c>
      <c r="D25" s="6"/>
      <c r="E25" s="6">
        <v>185063232268</v>
      </c>
      <c r="F25" s="6"/>
      <c r="G25" s="6">
        <v>264178546605.75601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3892776</v>
      </c>
      <c r="R25" s="6"/>
      <c r="S25" s="6">
        <v>70680</v>
      </c>
      <c r="T25" s="6"/>
      <c r="U25" s="6">
        <v>185063232268</v>
      </c>
      <c r="V25" s="6"/>
      <c r="W25" s="6">
        <v>273504316304.30399</v>
      </c>
      <c r="X25" s="6"/>
      <c r="Y25" s="8">
        <v>1.0975359288530016E-2</v>
      </c>
    </row>
    <row r="26" spans="1:25">
      <c r="A26" s="22" t="s">
        <v>32</v>
      </c>
      <c r="C26" s="6">
        <v>3311040</v>
      </c>
      <c r="D26" s="6"/>
      <c r="E26" s="6">
        <v>107898218739</v>
      </c>
      <c r="F26" s="6"/>
      <c r="G26" s="6">
        <v>264926483901.504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3311040</v>
      </c>
      <c r="R26" s="6"/>
      <c r="S26" s="6">
        <v>82749</v>
      </c>
      <c r="T26" s="6"/>
      <c r="U26" s="6">
        <v>107898218739</v>
      </c>
      <c r="V26" s="6"/>
      <c r="W26" s="6">
        <v>272355036728.68799</v>
      </c>
      <c r="X26" s="6"/>
      <c r="Y26" s="8">
        <v>1.092924024940187E-2</v>
      </c>
    </row>
    <row r="27" spans="1:25">
      <c r="A27" s="22" t="s">
        <v>33</v>
      </c>
      <c r="C27" s="6">
        <v>14104969</v>
      </c>
      <c r="D27" s="6"/>
      <c r="E27" s="6">
        <v>31456234983</v>
      </c>
      <c r="F27" s="6"/>
      <c r="G27" s="6">
        <v>95763733487.293503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14104969</v>
      </c>
      <c r="R27" s="6"/>
      <c r="S27" s="6">
        <v>7260</v>
      </c>
      <c r="T27" s="6"/>
      <c r="U27" s="6">
        <v>31456234983</v>
      </c>
      <c r="V27" s="6"/>
      <c r="W27" s="6">
        <v>101792782594.10699</v>
      </c>
      <c r="X27" s="6"/>
      <c r="Y27" s="8">
        <v>4.084807059156338E-3</v>
      </c>
    </row>
    <row r="28" spans="1:25">
      <c r="A28" s="22" t="s">
        <v>34</v>
      </c>
      <c r="C28" s="6">
        <v>26417969</v>
      </c>
      <c r="D28" s="6"/>
      <c r="E28" s="6">
        <v>92779888686</v>
      </c>
      <c r="F28" s="6"/>
      <c r="G28" s="6">
        <v>192228924858.17401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26417969</v>
      </c>
      <c r="R28" s="6"/>
      <c r="S28" s="6">
        <v>7030</v>
      </c>
      <c r="T28" s="6"/>
      <c r="U28" s="6">
        <v>92779888686</v>
      </c>
      <c r="V28" s="6"/>
      <c r="W28" s="6">
        <v>184613298053.68399</v>
      </c>
      <c r="X28" s="6"/>
      <c r="Y28" s="8">
        <v>7.4082826295336817E-3</v>
      </c>
    </row>
    <row r="29" spans="1:25">
      <c r="A29" s="22" t="s">
        <v>35</v>
      </c>
      <c r="C29" s="6">
        <v>11680735</v>
      </c>
      <c r="D29" s="6"/>
      <c r="E29" s="6">
        <v>251458635697</v>
      </c>
      <c r="F29" s="6"/>
      <c r="G29" s="6">
        <v>276115159424.11499</v>
      </c>
      <c r="H29" s="6"/>
      <c r="I29" s="6">
        <v>0</v>
      </c>
      <c r="J29" s="6"/>
      <c r="K29" s="6">
        <v>0</v>
      </c>
      <c r="L29" s="6"/>
      <c r="M29" s="6">
        <v>-1100000</v>
      </c>
      <c r="N29" s="6"/>
      <c r="O29" s="6">
        <v>27602780611</v>
      </c>
      <c r="P29" s="6"/>
      <c r="Q29" s="6">
        <v>10580735</v>
      </c>
      <c r="R29" s="6"/>
      <c r="S29" s="6">
        <v>24730</v>
      </c>
      <c r="T29" s="6"/>
      <c r="U29" s="6">
        <v>227778233801</v>
      </c>
      <c r="V29" s="6"/>
      <c r="W29" s="6">
        <v>260104690169.52802</v>
      </c>
      <c r="X29" s="6"/>
      <c r="Y29" s="8">
        <v>1.0437650366241872E-2</v>
      </c>
    </row>
    <row r="30" spans="1:25">
      <c r="A30" s="22" t="s">
        <v>36</v>
      </c>
      <c r="C30" s="6">
        <v>11693117</v>
      </c>
      <c r="D30" s="6"/>
      <c r="E30" s="6">
        <v>76422331712</v>
      </c>
      <c r="F30" s="6"/>
      <c r="G30" s="6">
        <v>283265741785.32501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11693117</v>
      </c>
      <c r="R30" s="6"/>
      <c r="S30" s="6">
        <v>23610</v>
      </c>
      <c r="T30" s="6"/>
      <c r="U30" s="6">
        <v>76422331712</v>
      </c>
      <c r="V30" s="6"/>
      <c r="W30" s="6">
        <v>274431849140.39899</v>
      </c>
      <c r="X30" s="6"/>
      <c r="Y30" s="8">
        <v>1.1012579930111135E-2</v>
      </c>
    </row>
    <row r="31" spans="1:25">
      <c r="A31" s="22" t="s">
        <v>37</v>
      </c>
      <c r="C31" s="6">
        <v>44979800</v>
      </c>
      <c r="D31" s="6"/>
      <c r="E31" s="6">
        <v>330584639862</v>
      </c>
      <c r="F31" s="6"/>
      <c r="G31" s="6">
        <v>364851308750.40002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44979800</v>
      </c>
      <c r="R31" s="6"/>
      <c r="S31" s="6">
        <v>8040</v>
      </c>
      <c r="T31" s="6"/>
      <c r="U31" s="6">
        <v>330584639862</v>
      </c>
      <c r="V31" s="6"/>
      <c r="W31" s="6">
        <v>359485848327.59998</v>
      </c>
      <c r="X31" s="6"/>
      <c r="Y31" s="8">
        <v>1.4425682189774381E-2</v>
      </c>
    </row>
    <row r="32" spans="1:25">
      <c r="A32" s="22" t="s">
        <v>38</v>
      </c>
      <c r="C32" s="6">
        <v>27</v>
      </c>
      <c r="D32" s="6"/>
      <c r="E32" s="6">
        <v>211924</v>
      </c>
      <c r="F32" s="6"/>
      <c r="G32" s="6">
        <v>210474.1827</v>
      </c>
      <c r="H32" s="6"/>
      <c r="I32" s="6">
        <v>154237</v>
      </c>
      <c r="J32" s="6"/>
      <c r="K32" s="6">
        <v>1210624802</v>
      </c>
      <c r="L32" s="6"/>
      <c r="M32" s="6">
        <v>0</v>
      </c>
      <c r="N32" s="6"/>
      <c r="O32" s="6">
        <v>0</v>
      </c>
      <c r="P32" s="6"/>
      <c r="Q32" s="6">
        <v>154264</v>
      </c>
      <c r="R32" s="6"/>
      <c r="S32" s="6">
        <v>16082</v>
      </c>
      <c r="T32" s="6"/>
      <c r="U32" s="6">
        <v>1210836726</v>
      </c>
      <c r="V32" s="6"/>
      <c r="W32" s="6">
        <v>2466112449.7944002</v>
      </c>
      <c r="X32" s="6"/>
      <c r="Y32" s="8">
        <v>9.8961766118147929E-5</v>
      </c>
    </row>
    <row r="33" spans="1:25">
      <c r="A33" s="22" t="s">
        <v>39</v>
      </c>
      <c r="C33" s="6">
        <v>10378060</v>
      </c>
      <c r="D33" s="6"/>
      <c r="E33" s="6">
        <v>43153466961</v>
      </c>
      <c r="F33" s="6"/>
      <c r="G33" s="6">
        <v>353787553761.64203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10378060</v>
      </c>
      <c r="R33" s="6"/>
      <c r="S33" s="6">
        <v>33397</v>
      </c>
      <c r="T33" s="6"/>
      <c r="U33" s="6">
        <v>43153466961</v>
      </c>
      <c r="V33" s="6"/>
      <c r="W33" s="6">
        <v>344533823204.57098</v>
      </c>
      <c r="X33" s="6"/>
      <c r="Y33" s="8">
        <v>1.3825677590089064E-2</v>
      </c>
    </row>
    <row r="34" spans="1:25">
      <c r="A34" s="22" t="s">
        <v>40</v>
      </c>
      <c r="C34" s="6">
        <v>18181403</v>
      </c>
      <c r="D34" s="6"/>
      <c r="E34" s="6">
        <v>115415546244</v>
      </c>
      <c r="F34" s="6"/>
      <c r="G34" s="6">
        <v>109343003095.507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18181403</v>
      </c>
      <c r="R34" s="6"/>
      <c r="S34" s="6">
        <v>5810</v>
      </c>
      <c r="T34" s="6"/>
      <c r="U34" s="6">
        <v>115415546244</v>
      </c>
      <c r="V34" s="6"/>
      <c r="W34" s="6">
        <v>105005429418.992</v>
      </c>
      <c r="X34" s="6"/>
      <c r="Y34" s="8">
        <v>4.2137262427608757E-3</v>
      </c>
    </row>
    <row r="35" spans="1:25">
      <c r="A35" s="22" t="s">
        <v>41</v>
      </c>
      <c r="C35" s="6">
        <v>1946219</v>
      </c>
      <c r="D35" s="6"/>
      <c r="E35" s="6">
        <v>6877937946</v>
      </c>
      <c r="F35" s="6"/>
      <c r="G35" s="6">
        <v>21358414526.327999</v>
      </c>
      <c r="H35" s="6"/>
      <c r="I35" s="6">
        <v>0</v>
      </c>
      <c r="J35" s="6"/>
      <c r="K35" s="6">
        <v>0</v>
      </c>
      <c r="L35" s="6"/>
      <c r="M35" s="6">
        <v>-1946219</v>
      </c>
      <c r="N35" s="6"/>
      <c r="O35" s="6">
        <v>0</v>
      </c>
      <c r="P35" s="6"/>
      <c r="Q35" s="6">
        <v>0</v>
      </c>
      <c r="R35" s="6"/>
      <c r="S35" s="6">
        <v>0</v>
      </c>
      <c r="T35" s="6"/>
      <c r="U35" s="6">
        <v>0</v>
      </c>
      <c r="V35" s="6"/>
      <c r="W35" s="6">
        <v>0</v>
      </c>
      <c r="X35" s="6"/>
      <c r="Y35" s="8">
        <v>0</v>
      </c>
    </row>
    <row r="36" spans="1:25">
      <c r="A36" s="22" t="s">
        <v>42</v>
      </c>
      <c r="C36" s="6">
        <v>70331608</v>
      </c>
      <c r="D36" s="6"/>
      <c r="E36" s="6">
        <v>473632211283</v>
      </c>
      <c r="F36" s="6"/>
      <c r="G36" s="6">
        <v>404097919909.27197</v>
      </c>
      <c r="H36" s="6"/>
      <c r="I36" s="6">
        <v>0</v>
      </c>
      <c r="J36" s="6"/>
      <c r="K36" s="6">
        <v>0</v>
      </c>
      <c r="L36" s="6"/>
      <c r="M36" s="6">
        <v>-2000000</v>
      </c>
      <c r="N36" s="6"/>
      <c r="O36" s="6">
        <v>12452030651</v>
      </c>
      <c r="P36" s="6"/>
      <c r="Q36" s="6">
        <v>68331608</v>
      </c>
      <c r="R36" s="6"/>
      <c r="S36" s="6">
        <v>6050</v>
      </c>
      <c r="T36" s="6"/>
      <c r="U36" s="6">
        <v>460163666352</v>
      </c>
      <c r="V36" s="6"/>
      <c r="W36" s="6">
        <v>410946461341.02002</v>
      </c>
      <c r="X36" s="6"/>
      <c r="Y36" s="8">
        <v>1.6490727175762415E-2</v>
      </c>
    </row>
    <row r="37" spans="1:25">
      <c r="A37" s="22" t="s">
        <v>43</v>
      </c>
      <c r="C37" s="6">
        <v>11144108</v>
      </c>
      <c r="D37" s="6"/>
      <c r="E37" s="6">
        <v>223501244231</v>
      </c>
      <c r="F37" s="6"/>
      <c r="G37" s="6">
        <v>286017732591.51099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11144108</v>
      </c>
      <c r="R37" s="6"/>
      <c r="S37" s="6">
        <v>22201</v>
      </c>
      <c r="T37" s="6"/>
      <c r="U37" s="6">
        <v>223501244231</v>
      </c>
      <c r="V37" s="6"/>
      <c r="W37" s="6">
        <v>245938250174.83701</v>
      </c>
      <c r="X37" s="6"/>
      <c r="Y37" s="8">
        <v>9.869170238095944E-3</v>
      </c>
    </row>
    <row r="38" spans="1:25">
      <c r="A38" s="22" t="s">
        <v>44</v>
      </c>
      <c r="C38" s="6">
        <v>500000</v>
      </c>
      <c r="D38" s="6"/>
      <c r="E38" s="6">
        <v>16920850135</v>
      </c>
      <c r="F38" s="6"/>
      <c r="G38" s="6">
        <v>16425682200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500000</v>
      </c>
      <c r="R38" s="6"/>
      <c r="S38" s="6">
        <v>25482</v>
      </c>
      <c r="T38" s="6"/>
      <c r="U38" s="6">
        <v>16920850135</v>
      </c>
      <c r="V38" s="6"/>
      <c r="W38" s="6">
        <v>12665191050</v>
      </c>
      <c r="X38" s="6"/>
      <c r="Y38" s="8">
        <v>5.0823703300157861E-4</v>
      </c>
    </row>
    <row r="39" spans="1:25">
      <c r="A39" s="22" t="s">
        <v>45</v>
      </c>
      <c r="C39" s="6">
        <v>86842</v>
      </c>
      <c r="D39" s="6"/>
      <c r="E39" s="6">
        <v>2173839798</v>
      </c>
      <c r="F39" s="6"/>
      <c r="G39" s="6">
        <v>9146682437.8355999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86842</v>
      </c>
      <c r="R39" s="6"/>
      <c r="S39" s="6">
        <v>79339</v>
      </c>
      <c r="T39" s="6"/>
      <c r="U39" s="6">
        <v>2173839798</v>
      </c>
      <c r="V39" s="6"/>
      <c r="W39" s="6">
        <v>6848962191.2439003</v>
      </c>
      <c r="X39" s="6"/>
      <c r="Y39" s="8">
        <v>2.7483961429999827E-4</v>
      </c>
    </row>
    <row r="40" spans="1:25">
      <c r="A40" s="22" t="s">
        <v>46</v>
      </c>
      <c r="C40" s="6">
        <v>60</v>
      </c>
      <c r="D40" s="6"/>
      <c r="E40" s="6">
        <v>1231114</v>
      </c>
      <c r="F40" s="6"/>
      <c r="G40" s="6">
        <v>1985515.47</v>
      </c>
      <c r="H40" s="6"/>
      <c r="I40" s="6">
        <v>0</v>
      </c>
      <c r="J40" s="6"/>
      <c r="K40" s="6">
        <v>0</v>
      </c>
      <c r="L40" s="6"/>
      <c r="M40" s="6">
        <v>-60</v>
      </c>
      <c r="N40" s="6"/>
      <c r="O40" s="6">
        <v>1807424</v>
      </c>
      <c r="P40" s="6"/>
      <c r="Q40" s="6">
        <v>0</v>
      </c>
      <c r="R40" s="6"/>
      <c r="S40" s="6">
        <v>0</v>
      </c>
      <c r="T40" s="6"/>
      <c r="U40" s="6">
        <v>0</v>
      </c>
      <c r="V40" s="6"/>
      <c r="W40" s="6">
        <v>0</v>
      </c>
      <c r="X40" s="6"/>
      <c r="Y40" s="8">
        <v>0</v>
      </c>
    </row>
    <row r="41" spans="1:25">
      <c r="A41" s="22" t="s">
        <v>47</v>
      </c>
      <c r="C41" s="6">
        <v>538214</v>
      </c>
      <c r="D41" s="6"/>
      <c r="E41" s="6">
        <v>173702413977</v>
      </c>
      <c r="F41" s="6"/>
      <c r="G41" s="6">
        <v>186756508532.16901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538214</v>
      </c>
      <c r="R41" s="6"/>
      <c r="S41" s="6">
        <v>358970</v>
      </c>
      <c r="T41" s="6"/>
      <c r="U41" s="6">
        <v>173702413977</v>
      </c>
      <c r="V41" s="6"/>
      <c r="W41" s="6">
        <v>192053123636.49899</v>
      </c>
      <c r="X41" s="6"/>
      <c r="Y41" s="8">
        <v>7.7068327947330557E-3</v>
      </c>
    </row>
    <row r="42" spans="1:25">
      <c r="A42" s="22" t="s">
        <v>48</v>
      </c>
      <c r="C42" s="6">
        <v>11359792</v>
      </c>
      <c r="D42" s="6"/>
      <c r="E42" s="6">
        <v>91092876655</v>
      </c>
      <c r="F42" s="6"/>
      <c r="G42" s="6">
        <v>109139124961.40401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11359792</v>
      </c>
      <c r="R42" s="6"/>
      <c r="S42" s="6">
        <v>9538</v>
      </c>
      <c r="T42" s="6"/>
      <c r="U42" s="6">
        <v>91092876655</v>
      </c>
      <c r="V42" s="6"/>
      <c r="W42" s="6">
        <v>107705015404.229</v>
      </c>
      <c r="X42" s="6"/>
      <c r="Y42" s="8">
        <v>4.3220569869283311E-3</v>
      </c>
    </row>
    <row r="43" spans="1:25">
      <c r="A43" s="22" t="s">
        <v>49</v>
      </c>
      <c r="C43" s="6">
        <v>21477500</v>
      </c>
      <c r="D43" s="6"/>
      <c r="E43" s="6">
        <v>177526527511</v>
      </c>
      <c r="F43" s="6"/>
      <c r="G43" s="6">
        <v>219902001412.5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21477500</v>
      </c>
      <c r="R43" s="6"/>
      <c r="S43" s="6">
        <v>11450</v>
      </c>
      <c r="T43" s="6"/>
      <c r="U43" s="6">
        <v>177526527511</v>
      </c>
      <c r="V43" s="6"/>
      <c r="W43" s="6">
        <v>244454166618.75</v>
      </c>
      <c r="X43" s="6"/>
      <c r="Y43" s="8">
        <v>9.8096159668422077E-3</v>
      </c>
    </row>
    <row r="44" spans="1:25">
      <c r="A44" s="22" t="s">
        <v>50</v>
      </c>
      <c r="C44" s="6">
        <v>82469611</v>
      </c>
      <c r="D44" s="6"/>
      <c r="E44" s="6">
        <v>535528416207</v>
      </c>
      <c r="F44" s="6"/>
      <c r="G44" s="6">
        <v>606234089843.59705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82469611</v>
      </c>
      <c r="R44" s="6"/>
      <c r="S44" s="6">
        <v>7088</v>
      </c>
      <c r="T44" s="6"/>
      <c r="U44" s="6">
        <v>535528416207</v>
      </c>
      <c r="V44" s="6"/>
      <c r="W44" s="6">
        <v>581066562381.53003</v>
      </c>
      <c r="X44" s="6"/>
      <c r="Y44" s="8">
        <v>2.3317417358754765E-2</v>
      </c>
    </row>
    <row r="45" spans="1:25">
      <c r="A45" s="22" t="s">
        <v>51</v>
      </c>
      <c r="C45" s="6">
        <v>95242880</v>
      </c>
      <c r="D45" s="6"/>
      <c r="E45" s="6">
        <v>372231382058</v>
      </c>
      <c r="F45" s="6"/>
      <c r="G45" s="6">
        <v>520719016752</v>
      </c>
      <c r="H45" s="6"/>
      <c r="I45" s="6">
        <v>70000</v>
      </c>
      <c r="J45" s="6"/>
      <c r="K45" s="6">
        <v>394549082</v>
      </c>
      <c r="L45" s="6"/>
      <c r="M45" s="6">
        <v>0</v>
      </c>
      <c r="N45" s="6"/>
      <c r="O45" s="6">
        <v>0</v>
      </c>
      <c r="P45" s="6"/>
      <c r="Q45" s="6">
        <v>95312880</v>
      </c>
      <c r="R45" s="6"/>
      <c r="S45" s="6">
        <v>5820</v>
      </c>
      <c r="T45" s="6"/>
      <c r="U45" s="6">
        <v>372625931140</v>
      </c>
      <c r="V45" s="6"/>
      <c r="W45" s="6">
        <v>551420371878.47998</v>
      </c>
      <c r="X45" s="6"/>
      <c r="Y45" s="8">
        <v>2.2127755723048943E-2</v>
      </c>
    </row>
    <row r="46" spans="1:25">
      <c r="A46" s="22" t="s">
        <v>52</v>
      </c>
      <c r="C46" s="6">
        <v>32433588</v>
      </c>
      <c r="D46" s="6"/>
      <c r="E46" s="6">
        <v>94788927301</v>
      </c>
      <c r="F46" s="6"/>
      <c r="G46" s="6">
        <v>203438237435.33401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32433588</v>
      </c>
      <c r="R46" s="6"/>
      <c r="S46" s="6">
        <v>6310</v>
      </c>
      <c r="T46" s="6"/>
      <c r="U46" s="6">
        <v>94788927301</v>
      </c>
      <c r="V46" s="6"/>
      <c r="W46" s="6">
        <v>203438237435.33401</v>
      </c>
      <c r="X46" s="6"/>
      <c r="Y46" s="8">
        <v>8.1637020543172019E-3</v>
      </c>
    </row>
    <row r="47" spans="1:25">
      <c r="A47" s="22" t="s">
        <v>53</v>
      </c>
      <c r="C47" s="6">
        <v>9495314</v>
      </c>
      <c r="D47" s="6"/>
      <c r="E47" s="6">
        <v>149914706366</v>
      </c>
      <c r="F47" s="6"/>
      <c r="G47" s="6">
        <v>132426600850.25101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9495314</v>
      </c>
      <c r="R47" s="6"/>
      <c r="S47" s="6">
        <v>12910</v>
      </c>
      <c r="T47" s="6"/>
      <c r="U47" s="6">
        <v>149914706366</v>
      </c>
      <c r="V47" s="6"/>
      <c r="W47" s="6">
        <v>121855125942.74699</v>
      </c>
      <c r="X47" s="6"/>
      <c r="Y47" s="8">
        <v>4.8898818360245278E-3</v>
      </c>
    </row>
    <row r="48" spans="1:25">
      <c r="A48" s="22" t="s">
        <v>54</v>
      </c>
      <c r="C48" s="6">
        <v>40664165</v>
      </c>
      <c r="D48" s="6"/>
      <c r="E48" s="6">
        <v>173894491429</v>
      </c>
      <c r="F48" s="6"/>
      <c r="G48" s="6">
        <v>560251875204.94495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40664165</v>
      </c>
      <c r="R48" s="6"/>
      <c r="S48" s="6">
        <v>13190</v>
      </c>
      <c r="T48" s="6"/>
      <c r="U48" s="6">
        <v>173894491429</v>
      </c>
      <c r="V48" s="6"/>
      <c r="W48" s="6">
        <v>533168992348.71698</v>
      </c>
      <c r="X48" s="6"/>
      <c r="Y48" s="8">
        <v>2.1395352481457693E-2</v>
      </c>
    </row>
    <row r="49" spans="1:25">
      <c r="A49" s="22" t="s">
        <v>55</v>
      </c>
      <c r="C49" s="6">
        <v>61629906</v>
      </c>
      <c r="D49" s="6"/>
      <c r="E49" s="6">
        <v>515241083882</v>
      </c>
      <c r="F49" s="6"/>
      <c r="G49" s="6">
        <v>582613108643.94299</v>
      </c>
      <c r="H49" s="6"/>
      <c r="I49" s="6">
        <v>0</v>
      </c>
      <c r="J49" s="6"/>
      <c r="K49" s="6">
        <v>0</v>
      </c>
      <c r="L49" s="6"/>
      <c r="M49" s="6">
        <v>-435373</v>
      </c>
      <c r="N49" s="6"/>
      <c r="O49" s="6">
        <v>4674051353</v>
      </c>
      <c r="P49" s="6"/>
      <c r="Q49" s="6">
        <v>61194533</v>
      </c>
      <c r="R49" s="6"/>
      <c r="S49" s="6">
        <v>10820</v>
      </c>
      <c r="T49" s="6"/>
      <c r="U49" s="6">
        <v>511601259144</v>
      </c>
      <c r="V49" s="6"/>
      <c r="W49" s="6">
        <v>658185204219.99304</v>
      </c>
      <c r="X49" s="6"/>
      <c r="Y49" s="8">
        <v>2.6412084431865504E-2</v>
      </c>
    </row>
    <row r="50" spans="1:25">
      <c r="A50" s="22" t="s">
        <v>56</v>
      </c>
      <c r="C50" s="6">
        <v>113300</v>
      </c>
      <c r="D50" s="6"/>
      <c r="E50" s="6">
        <v>57161499375</v>
      </c>
      <c r="F50" s="6"/>
      <c r="G50" s="6">
        <v>112557617187.125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113300</v>
      </c>
      <c r="R50" s="6"/>
      <c r="S50" s="6">
        <v>1029982</v>
      </c>
      <c r="T50" s="6"/>
      <c r="U50" s="6">
        <v>57161499375</v>
      </c>
      <c r="V50" s="6"/>
      <c r="W50" s="6">
        <v>116551089399.25</v>
      </c>
      <c r="X50" s="6"/>
      <c r="Y50" s="8">
        <v>4.677038004047839E-3</v>
      </c>
    </row>
    <row r="51" spans="1:25">
      <c r="A51" s="22" t="s">
        <v>57</v>
      </c>
      <c r="C51" s="6">
        <v>231600</v>
      </c>
      <c r="D51" s="6"/>
      <c r="E51" s="6">
        <v>246076852800</v>
      </c>
      <c r="F51" s="6"/>
      <c r="G51" s="6">
        <v>229127965151.04001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231600</v>
      </c>
      <c r="R51" s="6"/>
      <c r="S51" s="6">
        <v>1028384</v>
      </c>
      <c r="T51" s="6"/>
      <c r="U51" s="6">
        <v>246076852800</v>
      </c>
      <c r="V51" s="6"/>
      <c r="W51" s="6">
        <v>237876017232</v>
      </c>
      <c r="X51" s="6"/>
      <c r="Y51" s="8">
        <v>9.5456437050923174E-3</v>
      </c>
    </row>
    <row r="52" spans="1:25">
      <c r="A52" s="22" t="s">
        <v>58</v>
      </c>
      <c r="C52" s="6">
        <v>80000</v>
      </c>
      <c r="D52" s="6"/>
      <c r="E52" s="6">
        <v>50312478688</v>
      </c>
      <c r="F52" s="6"/>
      <c r="G52" s="6">
        <v>79259980320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80000</v>
      </c>
      <c r="R52" s="6"/>
      <c r="S52" s="6">
        <v>1029883</v>
      </c>
      <c r="T52" s="6"/>
      <c r="U52" s="6">
        <v>50312478688</v>
      </c>
      <c r="V52" s="6"/>
      <c r="W52" s="6">
        <v>82287651700</v>
      </c>
      <c r="X52" s="6"/>
      <c r="Y52" s="8">
        <v>3.3020924664752928E-3</v>
      </c>
    </row>
    <row r="53" spans="1:25">
      <c r="A53" s="22" t="s">
        <v>59</v>
      </c>
      <c r="C53" s="6">
        <v>1023131</v>
      </c>
      <c r="D53" s="6"/>
      <c r="E53" s="6">
        <v>34820206312</v>
      </c>
      <c r="F53" s="6"/>
      <c r="G53" s="6">
        <v>31019822801.775002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1023131</v>
      </c>
      <c r="R53" s="6"/>
      <c r="S53" s="6">
        <v>27910</v>
      </c>
      <c r="T53" s="6"/>
      <c r="U53" s="6">
        <v>34820206312</v>
      </c>
      <c r="V53" s="6"/>
      <c r="W53" s="6">
        <v>28385680472.050499</v>
      </c>
      <c r="X53" s="6"/>
      <c r="Y53" s="8">
        <v>1.1390790684397765E-3</v>
      </c>
    </row>
    <row r="54" spans="1:25">
      <c r="A54" s="22" t="s">
        <v>60</v>
      </c>
      <c r="C54" s="6">
        <v>1106440</v>
      </c>
      <c r="D54" s="6"/>
      <c r="E54" s="6">
        <v>20809330284</v>
      </c>
      <c r="F54" s="6"/>
      <c r="G54" s="6">
        <v>31125944100.599998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1106440</v>
      </c>
      <c r="R54" s="6"/>
      <c r="S54" s="6">
        <v>23670</v>
      </c>
      <c r="T54" s="6"/>
      <c r="U54" s="6">
        <v>20809330284</v>
      </c>
      <c r="V54" s="6"/>
      <c r="W54" s="6">
        <v>26033607662.939999</v>
      </c>
      <c r="X54" s="6"/>
      <c r="Y54" s="8">
        <v>1.0446935592763747E-3</v>
      </c>
    </row>
    <row r="55" spans="1:25">
      <c r="A55" s="22" t="s">
        <v>61</v>
      </c>
      <c r="C55" s="6">
        <v>4525772</v>
      </c>
      <c r="D55" s="6"/>
      <c r="E55" s="6">
        <v>21618027304</v>
      </c>
      <c r="F55" s="6"/>
      <c r="G55" s="6">
        <v>99424444810.860001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4525772</v>
      </c>
      <c r="R55" s="6"/>
      <c r="S55" s="6">
        <v>19790</v>
      </c>
      <c r="T55" s="6"/>
      <c r="U55" s="6">
        <v>21618027304</v>
      </c>
      <c r="V55" s="6"/>
      <c r="W55" s="6">
        <v>89032115964.113998</v>
      </c>
      <c r="X55" s="6"/>
      <c r="Y55" s="8">
        <v>3.5727387199148311E-3</v>
      </c>
    </row>
    <row r="56" spans="1:25">
      <c r="A56" s="22" t="s">
        <v>62</v>
      </c>
      <c r="C56" s="6">
        <v>45861974</v>
      </c>
      <c r="D56" s="6"/>
      <c r="E56" s="6">
        <v>371178100259</v>
      </c>
      <c r="F56" s="6"/>
      <c r="G56" s="6">
        <v>569544567016.96704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45861974</v>
      </c>
      <c r="R56" s="6"/>
      <c r="S56" s="6">
        <v>13028</v>
      </c>
      <c r="T56" s="6"/>
      <c r="U56" s="6">
        <v>371178100259</v>
      </c>
      <c r="V56" s="6"/>
      <c r="W56" s="6">
        <v>593934732978.23206</v>
      </c>
      <c r="X56" s="6"/>
      <c r="Y56" s="8">
        <v>2.3833799687170251E-2</v>
      </c>
    </row>
    <row r="57" spans="1:25">
      <c r="A57" s="22" t="s">
        <v>63</v>
      </c>
      <c r="C57" s="6">
        <v>1312300</v>
      </c>
      <c r="D57" s="6"/>
      <c r="E57" s="6">
        <v>34887033005</v>
      </c>
      <c r="F57" s="6"/>
      <c r="G57" s="6">
        <v>26128971054.450001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1312300</v>
      </c>
      <c r="R57" s="6"/>
      <c r="S57" s="6">
        <v>19190</v>
      </c>
      <c r="T57" s="6"/>
      <c r="U57" s="6">
        <v>34887033005</v>
      </c>
      <c r="V57" s="6"/>
      <c r="W57" s="6">
        <v>25033197929.849998</v>
      </c>
      <c r="X57" s="6"/>
      <c r="Y57" s="8">
        <v>1.0045484661211029E-3</v>
      </c>
    </row>
    <row r="58" spans="1:25">
      <c r="A58" s="22" t="s">
        <v>64</v>
      </c>
      <c r="C58" s="6">
        <v>11000000</v>
      </c>
      <c r="D58" s="6"/>
      <c r="E58" s="6">
        <v>75066097775</v>
      </c>
      <c r="F58" s="6"/>
      <c r="G58" s="6">
        <v>48822765750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11000000</v>
      </c>
      <c r="R58" s="6"/>
      <c r="S58" s="6">
        <v>4163</v>
      </c>
      <c r="T58" s="6"/>
      <c r="U58" s="6">
        <v>75066097775</v>
      </c>
      <c r="V58" s="6"/>
      <c r="W58" s="6">
        <v>45520531650</v>
      </c>
      <c r="X58" s="6"/>
      <c r="Y58" s="8">
        <v>1.8266775333365738E-3</v>
      </c>
    </row>
    <row r="59" spans="1:25">
      <c r="A59" s="22" t="s">
        <v>65</v>
      </c>
      <c r="C59" s="6">
        <v>1593955</v>
      </c>
      <c r="D59" s="6"/>
      <c r="E59" s="6">
        <v>50140123765</v>
      </c>
      <c r="F59" s="6"/>
      <c r="G59" s="6">
        <v>41018784413.112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1593955</v>
      </c>
      <c r="R59" s="6"/>
      <c r="S59" s="6">
        <v>19096</v>
      </c>
      <c r="T59" s="6"/>
      <c r="U59" s="6">
        <v>50140123765</v>
      </c>
      <c r="V59" s="6"/>
      <c r="W59" s="6">
        <v>30257057600.153999</v>
      </c>
      <c r="X59" s="6"/>
      <c r="Y59" s="8">
        <v>1.2141749083256137E-3</v>
      </c>
    </row>
    <row r="60" spans="1:25">
      <c r="A60" s="22" t="s">
        <v>66</v>
      </c>
      <c r="C60" s="6">
        <v>178047</v>
      </c>
      <c r="D60" s="6"/>
      <c r="E60" s="6">
        <v>1325979605</v>
      </c>
      <c r="F60" s="6"/>
      <c r="G60" s="6">
        <v>3345066024.6149998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178047</v>
      </c>
      <c r="R60" s="6"/>
      <c r="S60" s="6">
        <v>14091</v>
      </c>
      <c r="T60" s="6"/>
      <c r="U60" s="6">
        <v>1325979605</v>
      </c>
      <c r="V60" s="6"/>
      <c r="W60" s="6">
        <v>2493932558.35185</v>
      </c>
      <c r="X60" s="6"/>
      <c r="Y60" s="8">
        <v>1.0007814954854396E-4</v>
      </c>
    </row>
    <row r="61" spans="1:25">
      <c r="A61" s="22" t="s">
        <v>67</v>
      </c>
      <c r="C61" s="6">
        <v>4000000</v>
      </c>
      <c r="D61" s="6"/>
      <c r="E61" s="6">
        <v>41698659807</v>
      </c>
      <c r="F61" s="6"/>
      <c r="G61" s="6">
        <v>36342468000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4000000</v>
      </c>
      <c r="R61" s="6"/>
      <c r="S61" s="6">
        <v>9830</v>
      </c>
      <c r="T61" s="6"/>
      <c r="U61" s="6">
        <v>41698659807</v>
      </c>
      <c r="V61" s="6"/>
      <c r="W61" s="6">
        <v>39086046000</v>
      </c>
      <c r="X61" s="6"/>
      <c r="Y61" s="8">
        <v>1.5684703035571831E-3</v>
      </c>
    </row>
    <row r="62" spans="1:25">
      <c r="A62" s="22" t="s">
        <v>68</v>
      </c>
      <c r="C62" s="6">
        <v>1200000</v>
      </c>
      <c r="D62" s="6"/>
      <c r="E62" s="6">
        <v>49329735363</v>
      </c>
      <c r="F62" s="6"/>
      <c r="G62" s="6">
        <v>37873305000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1200000</v>
      </c>
      <c r="R62" s="6"/>
      <c r="S62" s="6">
        <v>30960</v>
      </c>
      <c r="T62" s="6"/>
      <c r="U62" s="6">
        <v>49329735363</v>
      </c>
      <c r="V62" s="6"/>
      <c r="W62" s="6">
        <v>36930945600</v>
      </c>
      <c r="X62" s="6"/>
      <c r="Y62" s="8">
        <v>1.4819890314790557E-3</v>
      </c>
    </row>
    <row r="63" spans="1:25">
      <c r="A63" s="22" t="s">
        <v>69</v>
      </c>
      <c r="C63" s="6">
        <v>785417</v>
      </c>
      <c r="D63" s="6"/>
      <c r="E63" s="6">
        <v>5046945592</v>
      </c>
      <c r="F63" s="6"/>
      <c r="G63" s="6">
        <v>25594342230.440701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785417</v>
      </c>
      <c r="R63" s="6"/>
      <c r="S63" s="6">
        <v>27669</v>
      </c>
      <c r="T63" s="6"/>
      <c r="U63" s="6">
        <v>5046945592</v>
      </c>
      <c r="V63" s="6"/>
      <c r="W63" s="6">
        <v>21602399340.310699</v>
      </c>
      <c r="X63" s="6"/>
      <c r="Y63" s="8">
        <v>8.6687514646174781E-4</v>
      </c>
    </row>
    <row r="64" spans="1:25">
      <c r="A64" s="22" t="s">
        <v>70</v>
      </c>
      <c r="C64" s="6">
        <v>209736</v>
      </c>
      <c r="D64" s="6"/>
      <c r="E64" s="6">
        <v>7017081397</v>
      </c>
      <c r="F64" s="6"/>
      <c r="G64" s="6">
        <v>6436026745.5959997</v>
      </c>
      <c r="H64" s="6"/>
      <c r="I64" s="6">
        <v>0</v>
      </c>
      <c r="J64" s="6"/>
      <c r="K64" s="6">
        <v>0</v>
      </c>
      <c r="L64" s="6"/>
      <c r="M64" s="6">
        <v>-209736</v>
      </c>
      <c r="N64" s="6"/>
      <c r="O64" s="6">
        <v>6102445854</v>
      </c>
      <c r="P64" s="6"/>
      <c r="Q64" s="6">
        <v>0</v>
      </c>
      <c r="R64" s="6"/>
      <c r="S64" s="6">
        <v>0</v>
      </c>
      <c r="T64" s="6"/>
      <c r="U64" s="6">
        <v>0</v>
      </c>
      <c r="V64" s="6"/>
      <c r="W64" s="6">
        <v>0</v>
      </c>
      <c r="X64" s="6"/>
      <c r="Y64" s="8">
        <v>0</v>
      </c>
    </row>
    <row r="65" spans="1:25">
      <c r="A65" s="22" t="s">
        <v>71</v>
      </c>
      <c r="C65" s="6">
        <v>7509810</v>
      </c>
      <c r="D65" s="6"/>
      <c r="E65" s="6">
        <v>212206911742</v>
      </c>
      <c r="F65" s="6"/>
      <c r="G65" s="6">
        <v>163635575740.56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7509810</v>
      </c>
      <c r="R65" s="6"/>
      <c r="S65" s="6">
        <v>21660</v>
      </c>
      <c r="T65" s="6"/>
      <c r="U65" s="6">
        <v>212206911742</v>
      </c>
      <c r="V65" s="6"/>
      <c r="W65" s="6">
        <v>161694642816.63</v>
      </c>
      <c r="X65" s="6"/>
      <c r="Y65" s="8">
        <v>6.4885879094081283E-3</v>
      </c>
    </row>
    <row r="66" spans="1:25">
      <c r="A66" s="22" t="s">
        <v>72</v>
      </c>
      <c r="C66" s="6">
        <v>89098292</v>
      </c>
      <c r="D66" s="6"/>
      <c r="E66" s="6">
        <v>560728956435</v>
      </c>
      <c r="F66" s="6"/>
      <c r="G66" s="6">
        <v>1310808726006.48</v>
      </c>
      <c r="H66" s="6"/>
      <c r="I66" s="6">
        <v>2</v>
      </c>
      <c r="J66" s="6"/>
      <c r="K66" s="6">
        <v>2</v>
      </c>
      <c r="L66" s="6"/>
      <c r="M66" s="6">
        <v>0</v>
      </c>
      <c r="N66" s="6"/>
      <c r="O66" s="6">
        <v>0</v>
      </c>
      <c r="P66" s="6"/>
      <c r="Q66" s="6">
        <v>89098294</v>
      </c>
      <c r="R66" s="6"/>
      <c r="S66" s="6">
        <v>15270</v>
      </c>
      <c r="T66" s="6"/>
      <c r="U66" s="6">
        <v>560728956437</v>
      </c>
      <c r="V66" s="6"/>
      <c r="W66" s="6">
        <v>1352435790231.1899</v>
      </c>
      <c r="X66" s="6"/>
      <c r="Y66" s="8">
        <v>5.4271423987105605E-2</v>
      </c>
    </row>
    <row r="67" spans="1:25">
      <c r="A67" s="22" t="s">
        <v>73</v>
      </c>
      <c r="C67" s="6">
        <v>20486190</v>
      </c>
      <c r="D67" s="6"/>
      <c r="E67" s="6">
        <v>659362755970</v>
      </c>
      <c r="F67" s="6"/>
      <c r="G67" s="6">
        <v>1370517199507.3501</v>
      </c>
      <c r="H67" s="6"/>
      <c r="I67" s="6">
        <v>38277687</v>
      </c>
      <c r="J67" s="6"/>
      <c r="K67" s="6">
        <v>1771642555</v>
      </c>
      <c r="L67" s="6"/>
      <c r="M67" s="6">
        <v>-6794961</v>
      </c>
      <c r="N67" s="6"/>
      <c r="O67" s="6">
        <v>166035746393</v>
      </c>
      <c r="P67" s="6"/>
      <c r="Q67" s="6">
        <v>51968916</v>
      </c>
      <c r="R67" s="6"/>
      <c r="S67" s="6">
        <v>28200</v>
      </c>
      <c r="T67" s="6"/>
      <c r="U67" s="6">
        <v>584756141456</v>
      </c>
      <c r="V67" s="6"/>
      <c r="W67" s="6">
        <v>1456803566784.3601</v>
      </c>
      <c r="X67" s="6"/>
      <c r="Y67" s="8">
        <v>5.8459562080478859E-2</v>
      </c>
    </row>
    <row r="68" spans="1:25">
      <c r="A68" s="22" t="s">
        <v>74</v>
      </c>
      <c r="C68" s="6">
        <v>106390004</v>
      </c>
      <c r="D68" s="6"/>
      <c r="E68" s="6">
        <v>678661571768</v>
      </c>
      <c r="F68" s="6"/>
      <c r="G68" s="6">
        <v>1315616874443.9299</v>
      </c>
      <c r="H68" s="6"/>
      <c r="I68" s="6">
        <v>43759618</v>
      </c>
      <c r="J68" s="6"/>
      <c r="K68" s="6">
        <v>9907553707</v>
      </c>
      <c r="L68" s="6"/>
      <c r="M68" s="6">
        <v>-1000000</v>
      </c>
      <c r="N68" s="6"/>
      <c r="O68" s="6">
        <v>10039905101</v>
      </c>
      <c r="P68" s="6"/>
      <c r="Q68" s="6">
        <v>149149622</v>
      </c>
      <c r="R68" s="6"/>
      <c r="S68" s="6">
        <v>10080</v>
      </c>
      <c r="T68" s="6"/>
      <c r="U68" s="6">
        <v>684018919035</v>
      </c>
      <c r="V68" s="6"/>
      <c r="W68" s="6">
        <v>1494482792030.9299</v>
      </c>
      <c r="X68" s="6"/>
      <c r="Y68" s="8">
        <v>5.99715785648346E-2</v>
      </c>
    </row>
    <row r="69" spans="1:25">
      <c r="A69" s="22" t="s">
        <v>75</v>
      </c>
      <c r="C69" s="6">
        <v>7985588</v>
      </c>
      <c r="D69" s="6"/>
      <c r="E69" s="6">
        <v>47321411484</v>
      </c>
      <c r="F69" s="6"/>
      <c r="G69" s="6">
        <v>152014112339.31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7985588</v>
      </c>
      <c r="R69" s="6"/>
      <c r="S69" s="6">
        <v>18070</v>
      </c>
      <c r="T69" s="6"/>
      <c r="U69" s="6">
        <v>47321411484</v>
      </c>
      <c r="V69" s="6"/>
      <c r="W69" s="6">
        <v>143440992687.798</v>
      </c>
      <c r="X69" s="6"/>
      <c r="Y69" s="8">
        <v>5.7560935517390072E-3</v>
      </c>
    </row>
    <row r="70" spans="1:25">
      <c r="A70" s="22" t="s">
        <v>76</v>
      </c>
      <c r="C70" s="6">
        <v>35010621</v>
      </c>
      <c r="D70" s="6"/>
      <c r="E70" s="6">
        <v>88850781196</v>
      </c>
      <c r="F70" s="6"/>
      <c r="G70" s="6">
        <v>299647870201.47998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35010621</v>
      </c>
      <c r="R70" s="6"/>
      <c r="S70" s="6">
        <v>9210</v>
      </c>
      <c r="T70" s="6"/>
      <c r="U70" s="6">
        <v>88850781196</v>
      </c>
      <c r="V70" s="6"/>
      <c r="W70" s="6">
        <v>320529254884.51099</v>
      </c>
      <c r="X70" s="6"/>
      <c r="Y70" s="8">
        <v>1.2862406642709949E-2</v>
      </c>
    </row>
    <row r="71" spans="1:25">
      <c r="A71" s="22" t="s">
        <v>77</v>
      </c>
      <c r="C71" s="6">
        <v>156083</v>
      </c>
      <c r="D71" s="6"/>
      <c r="E71" s="6">
        <v>965312561</v>
      </c>
      <c r="F71" s="6"/>
      <c r="G71" s="6">
        <v>1223081395.38045</v>
      </c>
      <c r="H71" s="6"/>
      <c r="I71" s="6">
        <v>0</v>
      </c>
      <c r="J71" s="6"/>
      <c r="K71" s="6">
        <v>0</v>
      </c>
      <c r="L71" s="6"/>
      <c r="M71" s="6">
        <v>-156083</v>
      </c>
      <c r="N71" s="6"/>
      <c r="O71" s="6">
        <v>1423075306</v>
      </c>
      <c r="P71" s="6"/>
      <c r="Q71" s="6">
        <v>0</v>
      </c>
      <c r="R71" s="6"/>
      <c r="S71" s="6">
        <v>0</v>
      </c>
      <c r="T71" s="6"/>
      <c r="U71" s="6">
        <v>0</v>
      </c>
      <c r="V71" s="6"/>
      <c r="W71" s="6">
        <v>0</v>
      </c>
      <c r="X71" s="6"/>
      <c r="Y71" s="8">
        <v>0</v>
      </c>
    </row>
    <row r="72" spans="1:25">
      <c r="A72" s="22" t="s">
        <v>78</v>
      </c>
      <c r="C72" s="6">
        <v>6700000</v>
      </c>
      <c r="D72" s="6"/>
      <c r="E72" s="6">
        <v>122745817835</v>
      </c>
      <c r="F72" s="6"/>
      <c r="G72" s="6">
        <v>120148835400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6700000</v>
      </c>
      <c r="R72" s="6"/>
      <c r="S72" s="6">
        <v>19850</v>
      </c>
      <c r="T72" s="6"/>
      <c r="U72" s="6">
        <v>122745817835</v>
      </c>
      <c r="V72" s="6"/>
      <c r="W72" s="6">
        <v>132203679750</v>
      </c>
      <c r="X72" s="6"/>
      <c r="Y72" s="8">
        <v>5.3051553413425113E-3</v>
      </c>
    </row>
    <row r="73" spans="1:25">
      <c r="A73" s="22" t="s">
        <v>79</v>
      </c>
      <c r="C73" s="6">
        <v>370000</v>
      </c>
      <c r="D73" s="6"/>
      <c r="E73" s="6">
        <v>54602628726</v>
      </c>
      <c r="F73" s="6"/>
      <c r="G73" s="6">
        <v>54823308813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370000</v>
      </c>
      <c r="R73" s="6"/>
      <c r="S73" s="6">
        <v>147383</v>
      </c>
      <c r="T73" s="6"/>
      <c r="U73" s="6">
        <v>54602628726</v>
      </c>
      <c r="V73" s="6"/>
      <c r="W73" s="6">
        <v>54207246325.5</v>
      </c>
      <c r="X73" s="6"/>
      <c r="Y73" s="8">
        <v>2.1752636759204544E-3</v>
      </c>
    </row>
    <row r="74" spans="1:25">
      <c r="A74" s="22" t="s">
        <v>80</v>
      </c>
      <c r="C74" s="6">
        <v>69739545</v>
      </c>
      <c r="D74" s="6"/>
      <c r="E74" s="6">
        <v>815065935124</v>
      </c>
      <c r="F74" s="6"/>
      <c r="G74" s="6">
        <v>1092555612586.26</v>
      </c>
      <c r="H74" s="6"/>
      <c r="I74" s="6">
        <v>0</v>
      </c>
      <c r="J74" s="6"/>
      <c r="K74" s="6">
        <v>0</v>
      </c>
      <c r="L74" s="6"/>
      <c r="M74" s="6">
        <v>-5457382</v>
      </c>
      <c r="N74" s="6"/>
      <c r="O74" s="6">
        <v>80853601567</v>
      </c>
      <c r="P74" s="6"/>
      <c r="Q74" s="6">
        <v>64282163</v>
      </c>
      <c r="R74" s="6"/>
      <c r="S74" s="6">
        <v>15010</v>
      </c>
      <c r="T74" s="6"/>
      <c r="U74" s="6">
        <v>751283956577</v>
      </c>
      <c r="V74" s="6"/>
      <c r="W74" s="6">
        <v>959134258793.552</v>
      </c>
      <c r="X74" s="6"/>
      <c r="Y74" s="8">
        <v>3.8488764047456124E-2</v>
      </c>
    </row>
    <row r="75" spans="1:25">
      <c r="A75" s="22" t="s">
        <v>81</v>
      </c>
      <c r="C75" s="6">
        <v>26333329</v>
      </c>
      <c r="D75" s="6"/>
      <c r="E75" s="6">
        <v>334525136872</v>
      </c>
      <c r="F75" s="6"/>
      <c r="G75" s="6">
        <v>195539543322.60199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26333329</v>
      </c>
      <c r="R75" s="6"/>
      <c r="S75" s="6">
        <v>6980</v>
      </c>
      <c r="T75" s="6"/>
      <c r="U75" s="6">
        <v>334525136872</v>
      </c>
      <c r="V75" s="6"/>
      <c r="W75" s="6">
        <v>182712986933.30099</v>
      </c>
      <c r="X75" s="6"/>
      <c r="Y75" s="8">
        <v>7.3320257075661791E-3</v>
      </c>
    </row>
    <row r="76" spans="1:25">
      <c r="A76" s="22" t="s">
        <v>82</v>
      </c>
      <c r="C76" s="6">
        <v>8217393</v>
      </c>
      <c r="D76" s="6"/>
      <c r="E76" s="6">
        <v>90669668165</v>
      </c>
      <c r="F76" s="6"/>
      <c r="G76" s="6">
        <v>170313214817.90302</v>
      </c>
      <c r="H76" s="6"/>
      <c r="I76" s="6">
        <v>0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v>8217393</v>
      </c>
      <c r="R76" s="6"/>
      <c r="S76" s="6">
        <v>21720</v>
      </c>
      <c r="T76" s="6"/>
      <c r="U76" s="6">
        <v>90669668165</v>
      </c>
      <c r="V76" s="6"/>
      <c r="W76" s="6">
        <v>177419809393.03799</v>
      </c>
      <c r="X76" s="6"/>
      <c r="Y76" s="8">
        <v>7.1196176327417678E-3</v>
      </c>
    </row>
    <row r="77" spans="1:25">
      <c r="A77" s="22" t="s">
        <v>83</v>
      </c>
      <c r="C77" s="6">
        <v>3856252</v>
      </c>
      <c r="D77" s="6"/>
      <c r="E77" s="6">
        <v>17488103691</v>
      </c>
      <c r="F77" s="6"/>
      <c r="G77" s="6">
        <v>54394630595.514</v>
      </c>
      <c r="H77" s="6"/>
      <c r="I77" s="6">
        <v>1946219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5802471</v>
      </c>
      <c r="R77" s="6"/>
      <c r="S77" s="6">
        <v>16360</v>
      </c>
      <c r="T77" s="6"/>
      <c r="U77" s="6">
        <v>26312260637</v>
      </c>
      <c r="V77" s="6"/>
      <c r="W77" s="6">
        <v>94363601427.917999</v>
      </c>
      <c r="X77" s="6"/>
      <c r="Y77" s="8">
        <v>3.7866840400381141E-3</v>
      </c>
    </row>
    <row r="78" spans="1:25">
      <c r="A78" s="22" t="s">
        <v>84</v>
      </c>
      <c r="C78" s="6">
        <v>20837840</v>
      </c>
      <c r="D78" s="6"/>
      <c r="E78" s="6">
        <v>133631628838</v>
      </c>
      <c r="F78" s="6"/>
      <c r="G78" s="6">
        <v>470204505140.40002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20837840</v>
      </c>
      <c r="R78" s="6"/>
      <c r="S78" s="6">
        <v>23600</v>
      </c>
      <c r="T78" s="6"/>
      <c r="U78" s="6">
        <v>133631628838</v>
      </c>
      <c r="V78" s="6"/>
      <c r="W78" s="6">
        <v>488846974507.20001</v>
      </c>
      <c r="X78" s="6"/>
      <c r="Y78" s="8">
        <v>1.9616769690603098E-2</v>
      </c>
    </row>
    <row r="79" spans="1:25">
      <c r="A79" s="22" t="s">
        <v>85</v>
      </c>
      <c r="C79" s="6">
        <v>32936086</v>
      </c>
      <c r="D79" s="6"/>
      <c r="E79" s="6">
        <v>49381768184</v>
      </c>
      <c r="F79" s="6"/>
      <c r="G79" s="6">
        <v>407941848952.21802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32936086</v>
      </c>
      <c r="R79" s="6"/>
      <c r="S79" s="6">
        <v>11540</v>
      </c>
      <c r="T79" s="6"/>
      <c r="U79" s="6">
        <v>49381768184</v>
      </c>
      <c r="V79" s="6"/>
      <c r="W79" s="6">
        <v>377820941966.98199</v>
      </c>
      <c r="X79" s="6"/>
      <c r="Y79" s="8">
        <v>1.5161444765664275E-2</v>
      </c>
    </row>
    <row r="80" spans="1:25">
      <c r="A80" s="22" t="s">
        <v>86</v>
      </c>
      <c r="C80" s="6">
        <v>18133040</v>
      </c>
      <c r="D80" s="6"/>
      <c r="E80" s="6">
        <v>581610642755</v>
      </c>
      <c r="F80" s="6"/>
      <c r="G80" s="6">
        <v>707847578139.23999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18133040</v>
      </c>
      <c r="R80" s="6"/>
      <c r="S80" s="6">
        <v>40307</v>
      </c>
      <c r="T80" s="6"/>
      <c r="U80" s="6">
        <v>581610642755</v>
      </c>
      <c r="V80" s="6"/>
      <c r="W80" s="6">
        <v>726539657042.48401</v>
      </c>
      <c r="X80" s="6"/>
      <c r="Y80" s="8">
        <v>2.9155056421612882E-2</v>
      </c>
    </row>
    <row r="81" spans="1:25">
      <c r="A81" s="22" t="s">
        <v>87</v>
      </c>
      <c r="C81" s="6">
        <v>10190365</v>
      </c>
      <c r="D81" s="6"/>
      <c r="E81" s="6">
        <v>74575639859</v>
      </c>
      <c r="F81" s="6"/>
      <c r="G81" s="6">
        <v>152047282247.03299</v>
      </c>
      <c r="H81" s="6"/>
      <c r="I81" s="6">
        <v>53796936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v>63987301</v>
      </c>
      <c r="R81" s="6"/>
      <c r="S81" s="6">
        <v>2218</v>
      </c>
      <c r="T81" s="6"/>
      <c r="U81" s="6">
        <v>74575639859</v>
      </c>
      <c r="V81" s="6"/>
      <c r="W81" s="6">
        <v>141079386807.97299</v>
      </c>
      <c r="X81" s="6"/>
      <c r="Y81" s="8">
        <v>5.6613254933068095E-3</v>
      </c>
    </row>
    <row r="82" spans="1:25">
      <c r="A82" s="22" t="s">
        <v>88</v>
      </c>
      <c r="C82" s="6">
        <v>4810894</v>
      </c>
      <c r="D82" s="6"/>
      <c r="E82" s="6">
        <v>23958645791</v>
      </c>
      <c r="F82" s="6"/>
      <c r="G82" s="6">
        <v>36880859921.558403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4810894</v>
      </c>
      <c r="R82" s="6"/>
      <c r="S82" s="6">
        <v>5120</v>
      </c>
      <c r="T82" s="6"/>
      <c r="U82" s="6">
        <v>23958645791</v>
      </c>
      <c r="V82" s="6"/>
      <c r="W82" s="6">
        <v>24485218205.183998</v>
      </c>
      <c r="X82" s="6"/>
      <c r="Y82" s="8">
        <v>9.8255877892966742E-4</v>
      </c>
    </row>
    <row r="83" spans="1:25">
      <c r="A83" s="22" t="s">
        <v>89</v>
      </c>
      <c r="C83" s="6">
        <v>1506553</v>
      </c>
      <c r="D83" s="6"/>
      <c r="E83" s="6">
        <v>4706471572</v>
      </c>
      <c r="F83" s="6"/>
      <c r="G83" s="6">
        <v>47398692155.422501</v>
      </c>
      <c r="H83" s="6"/>
      <c r="I83" s="6">
        <v>0</v>
      </c>
      <c r="J83" s="6"/>
      <c r="K83" s="6">
        <v>0</v>
      </c>
      <c r="L83" s="6"/>
      <c r="M83" s="6">
        <v>0</v>
      </c>
      <c r="N83" s="6"/>
      <c r="O83" s="6">
        <v>0</v>
      </c>
      <c r="P83" s="6"/>
      <c r="Q83" s="6">
        <v>1506553</v>
      </c>
      <c r="R83" s="6"/>
      <c r="S83" s="6">
        <v>17080</v>
      </c>
      <c r="T83" s="6"/>
      <c r="U83" s="6">
        <v>4706471572</v>
      </c>
      <c r="V83" s="6"/>
      <c r="W83" s="6">
        <v>25578820284.821999</v>
      </c>
      <c r="X83" s="6"/>
      <c r="Y83" s="8">
        <v>1.0264435552465295E-3</v>
      </c>
    </row>
    <row r="84" spans="1:25">
      <c r="A84" s="22" t="s">
        <v>90</v>
      </c>
      <c r="C84" s="6">
        <v>3100000</v>
      </c>
      <c r="D84" s="6"/>
      <c r="E84" s="6">
        <v>76584003588</v>
      </c>
      <c r="F84" s="6"/>
      <c r="G84" s="6">
        <v>45206411821</v>
      </c>
      <c r="H84" s="6"/>
      <c r="I84" s="6">
        <v>2000000</v>
      </c>
      <c r="J84" s="6"/>
      <c r="K84" s="6">
        <v>27577072744</v>
      </c>
      <c r="L84" s="6"/>
      <c r="M84" s="6">
        <v>0</v>
      </c>
      <c r="N84" s="6"/>
      <c r="O84" s="6">
        <v>0</v>
      </c>
      <c r="P84" s="6"/>
      <c r="Q84" s="6">
        <v>5100000</v>
      </c>
      <c r="R84" s="6"/>
      <c r="S84" s="6">
        <v>14030</v>
      </c>
      <c r="T84" s="6"/>
      <c r="U84" s="6">
        <v>104161076332</v>
      </c>
      <c r="V84" s="6"/>
      <c r="W84" s="6">
        <v>71127259619</v>
      </c>
      <c r="X84" s="6"/>
      <c r="Y84" s="8">
        <v>2.854240986305023E-3</v>
      </c>
    </row>
    <row r="85" spans="1:25">
      <c r="A85" s="22" t="s">
        <v>91</v>
      </c>
      <c r="C85" s="6">
        <v>10359999</v>
      </c>
      <c r="D85" s="6"/>
      <c r="E85" s="6">
        <v>35783436546</v>
      </c>
      <c r="F85" s="6"/>
      <c r="G85" s="6">
        <v>130171232555.20799</v>
      </c>
      <c r="H85" s="6"/>
      <c r="I85" s="6">
        <v>0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v>10359999</v>
      </c>
      <c r="R85" s="6"/>
      <c r="S85" s="6">
        <v>12020</v>
      </c>
      <c r="T85" s="6"/>
      <c r="U85" s="6">
        <v>35783436546</v>
      </c>
      <c r="V85" s="6"/>
      <c r="W85" s="6">
        <v>123786251211.519</v>
      </c>
      <c r="X85" s="6"/>
      <c r="Y85" s="8">
        <v>4.9673752882022628E-3</v>
      </c>
    </row>
    <row r="86" spans="1:25">
      <c r="A86" s="22" t="s">
        <v>92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v>12033554</v>
      </c>
      <c r="J86" s="6"/>
      <c r="K86" s="6">
        <v>36013716197</v>
      </c>
      <c r="L86" s="6"/>
      <c r="M86" s="6">
        <v>0</v>
      </c>
      <c r="N86" s="6"/>
      <c r="O86" s="6">
        <v>0</v>
      </c>
      <c r="P86" s="6"/>
      <c r="Q86" s="6">
        <v>12033554</v>
      </c>
      <c r="R86" s="6"/>
      <c r="S86" s="6">
        <v>3405</v>
      </c>
      <c r="T86" s="6"/>
      <c r="U86" s="6">
        <v>36013716197</v>
      </c>
      <c r="V86" s="6"/>
      <c r="W86" s="6">
        <v>40730454574.348503</v>
      </c>
      <c r="X86" s="6"/>
      <c r="Y86" s="8">
        <v>1.6344582015343904E-3</v>
      </c>
    </row>
    <row r="87" spans="1:25">
      <c r="A87" s="22" t="s">
        <v>93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v>2005582</v>
      </c>
      <c r="J87" s="6"/>
      <c r="K87" s="6">
        <v>4416374992</v>
      </c>
      <c r="L87" s="6"/>
      <c r="M87" s="6">
        <v>0</v>
      </c>
      <c r="N87" s="6"/>
      <c r="O87" s="6">
        <v>0</v>
      </c>
      <c r="P87" s="6"/>
      <c r="Q87" s="6">
        <v>2005582</v>
      </c>
      <c r="R87" s="6"/>
      <c r="S87" s="6">
        <v>3156</v>
      </c>
      <c r="T87" s="6"/>
      <c r="U87" s="6">
        <v>4416374992</v>
      </c>
      <c r="V87" s="6"/>
      <c r="W87" s="6">
        <v>6291955572.0875998</v>
      </c>
      <c r="X87" s="6"/>
      <c r="Y87" s="8">
        <v>2.5248769000887293E-4</v>
      </c>
    </row>
    <row r="88" spans="1:25">
      <c r="A88" s="22" t="s">
        <v>94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v>1925384</v>
      </c>
      <c r="J88" s="6"/>
      <c r="K88" s="6">
        <v>57718764148</v>
      </c>
      <c r="L88" s="6"/>
      <c r="M88" s="6">
        <v>-1925384</v>
      </c>
      <c r="N88" s="6"/>
      <c r="O88" s="6">
        <v>73198550851</v>
      </c>
      <c r="P88" s="6"/>
      <c r="Q88" s="6">
        <v>0</v>
      </c>
      <c r="R88" s="6"/>
      <c r="S88" s="6">
        <v>0</v>
      </c>
      <c r="T88" s="6"/>
      <c r="U88" s="6">
        <v>0</v>
      </c>
      <c r="V88" s="6"/>
      <c r="W88" s="6">
        <v>0</v>
      </c>
      <c r="X88" s="6"/>
      <c r="Y88" s="8">
        <v>0</v>
      </c>
    </row>
    <row r="89" spans="1:25" ht="24.75" thickBot="1">
      <c r="E89" s="7">
        <f>SUM(E9:E88)</f>
        <v>12980602217488</v>
      </c>
      <c r="G89" s="7">
        <f>SUM(G9:G88)</f>
        <v>21073048033829.27</v>
      </c>
      <c r="K89" s="7">
        <f>SUM(K9:K88)</f>
        <v>139010298229</v>
      </c>
      <c r="O89" s="7">
        <f>SUM(O9:O88)</f>
        <v>414834601508</v>
      </c>
      <c r="U89" s="7">
        <f>SUM(U9:U88)</f>
        <v>12846665870286</v>
      </c>
      <c r="W89" s="7">
        <f>SUM(W9:W88)</f>
        <v>21490851633369.953</v>
      </c>
      <c r="Y89" s="9">
        <f>SUM(Y9:Y88)</f>
        <v>0.86239888744679283</v>
      </c>
    </row>
    <row r="90" spans="1:25" ht="24.75" thickTop="1">
      <c r="W90" s="5"/>
    </row>
    <row r="91" spans="1:25">
      <c r="G91" s="5"/>
      <c r="W91" s="5"/>
      <c r="Y91" s="20"/>
    </row>
    <row r="92" spans="1:25">
      <c r="G92" s="5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8"/>
  <sheetViews>
    <sheetView rightToLeft="1" topLeftCell="H34" workbookViewId="0">
      <selection activeCell="A9" sqref="A9:A34"/>
    </sheetView>
  </sheetViews>
  <sheetFormatPr defaultRowHeight="24"/>
  <cols>
    <col min="1" max="1" width="31" style="4" bestFit="1" customWidth="1"/>
    <col min="2" max="2" width="1" style="4" customWidth="1"/>
    <col min="3" max="3" width="24.140625" style="4" bestFit="1" customWidth="1"/>
    <col min="4" max="4" width="1" style="4" customWidth="1"/>
    <col min="5" max="5" width="22" style="4" bestFit="1" customWidth="1"/>
    <col min="6" max="6" width="1" style="4" customWidth="1"/>
    <col min="7" max="7" width="14.140625" style="4" bestFit="1" customWidth="1"/>
    <col min="8" max="8" width="1" style="4" customWidth="1"/>
    <col min="9" max="9" width="17.28515625" style="4" bestFit="1" customWidth="1"/>
    <col min="10" max="10" width="1" style="4" customWidth="1"/>
    <col min="11" max="11" width="10.28515625" style="4" bestFit="1" customWidth="1"/>
    <col min="12" max="12" width="1" style="4" customWidth="1"/>
    <col min="13" max="13" width="10.28515625" style="4" bestFit="1" customWidth="1"/>
    <col min="14" max="14" width="1" style="4" customWidth="1"/>
    <col min="15" max="15" width="8.42578125" style="4" bestFit="1" customWidth="1"/>
    <col min="16" max="16" width="1" style="4" customWidth="1"/>
    <col min="17" max="17" width="18.42578125" style="4" bestFit="1" customWidth="1"/>
    <col min="18" max="18" width="1" style="4" customWidth="1"/>
    <col min="19" max="19" width="22.140625" style="4" bestFit="1" customWidth="1"/>
    <col min="20" max="20" width="1" style="4" customWidth="1"/>
    <col min="21" max="21" width="6.42578125" style="4" bestFit="1" customWidth="1"/>
    <col min="22" max="22" width="1" style="4" customWidth="1"/>
    <col min="23" max="23" width="17.140625" style="4" bestFit="1" customWidth="1"/>
    <col min="24" max="24" width="1" style="4" customWidth="1"/>
    <col min="25" max="25" width="7.28515625" style="4" bestFit="1" customWidth="1"/>
    <col min="26" max="26" width="1" style="4" customWidth="1"/>
    <col min="27" max="27" width="16.5703125" style="4" bestFit="1" customWidth="1"/>
    <col min="28" max="28" width="1" style="4" customWidth="1"/>
    <col min="29" max="29" width="8.42578125" style="4" bestFit="1" customWidth="1"/>
    <col min="30" max="30" width="1" style="4" customWidth="1"/>
    <col min="31" max="31" width="21" style="4" bestFit="1" customWidth="1"/>
    <col min="32" max="32" width="1" style="4" customWidth="1"/>
    <col min="33" max="33" width="18.42578125" style="4" bestFit="1" customWidth="1"/>
    <col min="34" max="34" width="1" style="4" customWidth="1"/>
    <col min="35" max="35" width="22.140625" style="4" bestFit="1" customWidth="1"/>
    <col min="36" max="36" width="1" style="4" customWidth="1"/>
    <col min="37" max="37" width="33.4257812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7" ht="24.75">
      <c r="A6" s="25" t="s">
        <v>96</v>
      </c>
      <c r="B6" s="25" t="s">
        <v>96</v>
      </c>
      <c r="C6" s="25" t="s">
        <v>96</v>
      </c>
      <c r="D6" s="25" t="s">
        <v>96</v>
      </c>
      <c r="E6" s="25" t="s">
        <v>96</v>
      </c>
      <c r="F6" s="25" t="s">
        <v>96</v>
      </c>
      <c r="G6" s="25" t="s">
        <v>96</v>
      </c>
      <c r="H6" s="25" t="s">
        <v>96</v>
      </c>
      <c r="I6" s="25" t="s">
        <v>96</v>
      </c>
      <c r="J6" s="25" t="s">
        <v>96</v>
      </c>
      <c r="K6" s="25" t="s">
        <v>96</v>
      </c>
      <c r="L6" s="25" t="s">
        <v>96</v>
      </c>
      <c r="M6" s="25" t="s">
        <v>96</v>
      </c>
      <c r="O6" s="25" t="s">
        <v>252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4.75">
      <c r="A7" s="24" t="s">
        <v>97</v>
      </c>
      <c r="C7" s="24" t="s">
        <v>98</v>
      </c>
      <c r="E7" s="24" t="s">
        <v>99</v>
      </c>
      <c r="G7" s="24" t="s">
        <v>100</v>
      </c>
      <c r="I7" s="24" t="s">
        <v>101</v>
      </c>
      <c r="K7" s="24" t="s">
        <v>102</v>
      </c>
      <c r="M7" s="24" t="s">
        <v>95</v>
      </c>
      <c r="O7" s="24" t="s">
        <v>7</v>
      </c>
      <c r="Q7" s="24" t="s">
        <v>8</v>
      </c>
      <c r="S7" s="24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4" t="s">
        <v>7</v>
      </c>
      <c r="AE7" s="24" t="s">
        <v>103</v>
      </c>
      <c r="AG7" s="24" t="s">
        <v>8</v>
      </c>
      <c r="AI7" s="24" t="s">
        <v>9</v>
      </c>
      <c r="AK7" s="24" t="s">
        <v>13</v>
      </c>
    </row>
    <row r="8" spans="1:37" ht="24.75">
      <c r="A8" s="25" t="s">
        <v>97</v>
      </c>
      <c r="C8" s="25" t="s">
        <v>98</v>
      </c>
      <c r="E8" s="25" t="s">
        <v>99</v>
      </c>
      <c r="G8" s="25" t="s">
        <v>100</v>
      </c>
      <c r="I8" s="25" t="s">
        <v>101</v>
      </c>
      <c r="K8" s="25" t="s">
        <v>102</v>
      </c>
      <c r="M8" s="25" t="s">
        <v>95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103</v>
      </c>
      <c r="AG8" s="25" t="s">
        <v>8</v>
      </c>
      <c r="AI8" s="25" t="s">
        <v>9</v>
      </c>
      <c r="AK8" s="25" t="s">
        <v>13</v>
      </c>
    </row>
    <row r="9" spans="1:37">
      <c r="A9" s="22" t="s">
        <v>104</v>
      </c>
      <c r="C9" s="4" t="s">
        <v>105</v>
      </c>
      <c r="E9" s="4" t="s">
        <v>105</v>
      </c>
      <c r="G9" s="4" t="s">
        <v>106</v>
      </c>
      <c r="I9" s="4" t="s">
        <v>107</v>
      </c>
      <c r="K9" s="5">
        <v>19</v>
      </c>
      <c r="M9" s="5">
        <v>19</v>
      </c>
      <c r="O9" s="5">
        <v>70000</v>
      </c>
      <c r="Q9" s="5">
        <v>70050750000</v>
      </c>
      <c r="S9" s="5">
        <v>69387381257</v>
      </c>
      <c r="U9" s="5">
        <v>0</v>
      </c>
      <c r="W9" s="5">
        <v>0</v>
      </c>
      <c r="Y9" s="5">
        <v>0</v>
      </c>
      <c r="AA9" s="5">
        <v>0</v>
      </c>
      <c r="AC9" s="5">
        <v>70000</v>
      </c>
      <c r="AE9" s="5">
        <v>995000</v>
      </c>
      <c r="AG9" s="5">
        <v>70050750000</v>
      </c>
      <c r="AI9" s="5">
        <v>69637375937</v>
      </c>
      <c r="AK9" s="8">
        <v>2.7944539638220778E-3</v>
      </c>
    </row>
    <row r="10" spans="1:37">
      <c r="A10" s="22" t="s">
        <v>108</v>
      </c>
      <c r="C10" s="4" t="s">
        <v>105</v>
      </c>
      <c r="E10" s="4" t="s">
        <v>105</v>
      </c>
      <c r="G10" s="4" t="s">
        <v>109</v>
      </c>
      <c r="I10" s="4" t="s">
        <v>110</v>
      </c>
      <c r="K10" s="5">
        <v>0</v>
      </c>
      <c r="M10" s="5">
        <v>0</v>
      </c>
      <c r="O10" s="5">
        <v>15300</v>
      </c>
      <c r="Q10" s="5">
        <v>13017884340</v>
      </c>
      <c r="S10" s="5">
        <v>13492689506</v>
      </c>
      <c r="U10" s="5">
        <v>0</v>
      </c>
      <c r="W10" s="5">
        <v>0</v>
      </c>
      <c r="Y10" s="5">
        <v>0</v>
      </c>
      <c r="AA10" s="5">
        <v>0</v>
      </c>
      <c r="AC10" s="5">
        <v>15300</v>
      </c>
      <c r="AE10" s="5">
        <v>899980</v>
      </c>
      <c r="AG10" s="5">
        <v>13017884340</v>
      </c>
      <c r="AI10" s="5">
        <v>13767198242</v>
      </c>
      <c r="AK10" s="8">
        <v>5.5245909514003175E-4</v>
      </c>
    </row>
    <row r="11" spans="1:37">
      <c r="A11" s="22" t="s">
        <v>111</v>
      </c>
      <c r="C11" s="4" t="s">
        <v>105</v>
      </c>
      <c r="E11" s="4" t="s">
        <v>105</v>
      </c>
      <c r="G11" s="4" t="s">
        <v>112</v>
      </c>
      <c r="I11" s="4" t="s">
        <v>113</v>
      </c>
      <c r="K11" s="5">
        <v>0</v>
      </c>
      <c r="M11" s="5">
        <v>0</v>
      </c>
      <c r="O11" s="5">
        <v>13443</v>
      </c>
      <c r="Q11" s="5">
        <v>11374882201</v>
      </c>
      <c r="S11" s="5">
        <v>11828193142</v>
      </c>
      <c r="U11" s="5">
        <v>0</v>
      </c>
      <c r="W11" s="5">
        <v>0</v>
      </c>
      <c r="Y11" s="5">
        <v>0</v>
      </c>
      <c r="AA11" s="5">
        <v>0</v>
      </c>
      <c r="AC11" s="5">
        <v>13443</v>
      </c>
      <c r="AE11" s="5">
        <v>900474</v>
      </c>
      <c r="AG11" s="5">
        <v>11374882201</v>
      </c>
      <c r="AI11" s="5">
        <v>12102877937</v>
      </c>
      <c r="AK11" s="8">
        <v>4.8567216627033402E-4</v>
      </c>
    </row>
    <row r="12" spans="1:37">
      <c r="A12" s="22" t="s">
        <v>114</v>
      </c>
      <c r="C12" s="4" t="s">
        <v>105</v>
      </c>
      <c r="E12" s="4" t="s">
        <v>105</v>
      </c>
      <c r="G12" s="4" t="s">
        <v>115</v>
      </c>
      <c r="I12" s="4" t="s">
        <v>116</v>
      </c>
      <c r="K12" s="5">
        <v>0</v>
      </c>
      <c r="M12" s="5">
        <v>0</v>
      </c>
      <c r="O12" s="5">
        <v>117450</v>
      </c>
      <c r="Q12" s="5">
        <v>98998976622</v>
      </c>
      <c r="S12" s="5">
        <v>103029251212</v>
      </c>
      <c r="U12" s="5">
        <v>0</v>
      </c>
      <c r="W12" s="5">
        <v>0</v>
      </c>
      <c r="Y12" s="5">
        <v>30000</v>
      </c>
      <c r="AA12" s="5">
        <v>26176691559</v>
      </c>
      <c r="AC12" s="5">
        <v>87450</v>
      </c>
      <c r="AE12" s="5">
        <v>886126</v>
      </c>
      <c r="AG12" s="5">
        <v>73711881698</v>
      </c>
      <c r="AI12" s="5">
        <v>77477673325</v>
      </c>
      <c r="AK12" s="8">
        <v>3.1090745223747375E-3</v>
      </c>
    </row>
    <row r="13" spans="1:37">
      <c r="A13" s="22" t="s">
        <v>117</v>
      </c>
      <c r="C13" s="4" t="s">
        <v>105</v>
      </c>
      <c r="E13" s="4" t="s">
        <v>105</v>
      </c>
      <c r="G13" s="4" t="s">
        <v>118</v>
      </c>
      <c r="I13" s="4" t="s">
        <v>119</v>
      </c>
      <c r="K13" s="5">
        <v>0</v>
      </c>
      <c r="M13" s="5">
        <v>0</v>
      </c>
      <c r="O13" s="5">
        <v>11207</v>
      </c>
      <c r="Q13" s="5">
        <v>10210883866</v>
      </c>
      <c r="S13" s="5">
        <v>10699198852</v>
      </c>
      <c r="U13" s="5">
        <v>0</v>
      </c>
      <c r="W13" s="5">
        <v>0</v>
      </c>
      <c r="Y13" s="5">
        <v>0</v>
      </c>
      <c r="AA13" s="5">
        <v>0</v>
      </c>
      <c r="AC13" s="5">
        <v>11207</v>
      </c>
      <c r="AE13" s="5">
        <v>973293</v>
      </c>
      <c r="AG13" s="5">
        <v>10210883866</v>
      </c>
      <c r="AI13" s="5">
        <v>10905717631</v>
      </c>
      <c r="AK13" s="8">
        <v>4.3763173801728353E-4</v>
      </c>
    </row>
    <row r="14" spans="1:37">
      <c r="A14" s="22" t="s">
        <v>120</v>
      </c>
      <c r="C14" s="4" t="s">
        <v>105</v>
      </c>
      <c r="E14" s="4" t="s">
        <v>105</v>
      </c>
      <c r="G14" s="4" t="s">
        <v>121</v>
      </c>
      <c r="I14" s="4" t="s">
        <v>122</v>
      </c>
      <c r="K14" s="5">
        <v>0</v>
      </c>
      <c r="M14" s="5">
        <v>0</v>
      </c>
      <c r="O14" s="5">
        <v>56609</v>
      </c>
      <c r="Q14" s="5">
        <v>45060897500</v>
      </c>
      <c r="S14" s="5">
        <v>46902300146</v>
      </c>
      <c r="U14" s="5">
        <v>0</v>
      </c>
      <c r="W14" s="5">
        <v>0</v>
      </c>
      <c r="Y14" s="5">
        <v>56609</v>
      </c>
      <c r="AA14" s="5">
        <v>46920356056</v>
      </c>
      <c r="AC14" s="5">
        <v>0</v>
      </c>
      <c r="AE14" s="5">
        <v>0</v>
      </c>
      <c r="AG14" s="5">
        <v>0</v>
      </c>
      <c r="AI14" s="5">
        <v>0</v>
      </c>
      <c r="AK14" s="8">
        <v>0</v>
      </c>
    </row>
    <row r="15" spans="1:37">
      <c r="A15" s="22" t="s">
        <v>123</v>
      </c>
      <c r="C15" s="4" t="s">
        <v>105</v>
      </c>
      <c r="E15" s="4" t="s">
        <v>105</v>
      </c>
      <c r="G15" s="4" t="s">
        <v>124</v>
      </c>
      <c r="I15" s="4" t="s">
        <v>125</v>
      </c>
      <c r="K15" s="5">
        <v>0</v>
      </c>
      <c r="M15" s="5">
        <v>0</v>
      </c>
      <c r="O15" s="5">
        <v>32134</v>
      </c>
      <c r="Q15" s="5">
        <v>25358855658</v>
      </c>
      <c r="S15" s="5">
        <v>25914425888</v>
      </c>
      <c r="U15" s="5">
        <v>0</v>
      </c>
      <c r="W15" s="5">
        <v>0</v>
      </c>
      <c r="Y15" s="5">
        <v>32134</v>
      </c>
      <c r="AA15" s="5">
        <v>26217266077</v>
      </c>
      <c r="AC15" s="5">
        <v>0</v>
      </c>
      <c r="AE15" s="5">
        <v>0</v>
      </c>
      <c r="AG15" s="5">
        <v>0</v>
      </c>
      <c r="AI15" s="5">
        <v>0</v>
      </c>
      <c r="AK15" s="8">
        <v>0</v>
      </c>
    </row>
    <row r="16" spans="1:37">
      <c r="A16" s="22" t="s">
        <v>126</v>
      </c>
      <c r="C16" s="4" t="s">
        <v>105</v>
      </c>
      <c r="E16" s="4" t="s">
        <v>105</v>
      </c>
      <c r="G16" s="4" t="s">
        <v>127</v>
      </c>
      <c r="I16" s="4" t="s">
        <v>128</v>
      </c>
      <c r="K16" s="5">
        <v>0</v>
      </c>
      <c r="M16" s="5">
        <v>0</v>
      </c>
      <c r="O16" s="5">
        <v>51330</v>
      </c>
      <c r="Q16" s="5">
        <v>40031067022</v>
      </c>
      <c r="S16" s="5">
        <v>41228224879</v>
      </c>
      <c r="U16" s="5">
        <v>0</v>
      </c>
      <c r="W16" s="5">
        <v>0</v>
      </c>
      <c r="Y16" s="5">
        <v>0</v>
      </c>
      <c r="AA16" s="5">
        <v>0</v>
      </c>
      <c r="AC16" s="5">
        <v>51330</v>
      </c>
      <c r="AE16" s="5">
        <v>817807</v>
      </c>
      <c r="AG16" s="5">
        <v>40031067022</v>
      </c>
      <c r="AI16" s="5">
        <v>41970424791</v>
      </c>
      <c r="AK16" s="8">
        <v>1.6842165337564124E-3</v>
      </c>
    </row>
    <row r="17" spans="1:37">
      <c r="A17" s="22" t="s">
        <v>129</v>
      </c>
      <c r="C17" s="4" t="s">
        <v>105</v>
      </c>
      <c r="E17" s="4" t="s">
        <v>105</v>
      </c>
      <c r="G17" s="4" t="s">
        <v>130</v>
      </c>
      <c r="I17" s="4" t="s">
        <v>131</v>
      </c>
      <c r="K17" s="5">
        <v>0</v>
      </c>
      <c r="M17" s="5">
        <v>0</v>
      </c>
      <c r="O17" s="5">
        <v>89380</v>
      </c>
      <c r="Q17" s="5">
        <v>68620268148</v>
      </c>
      <c r="S17" s="5">
        <v>69872393392</v>
      </c>
      <c r="U17" s="5">
        <v>0</v>
      </c>
      <c r="W17" s="5">
        <v>0</v>
      </c>
      <c r="Y17" s="5">
        <v>0</v>
      </c>
      <c r="AA17" s="5">
        <v>0</v>
      </c>
      <c r="AC17" s="5">
        <v>89380</v>
      </c>
      <c r="AE17" s="5">
        <v>802931</v>
      </c>
      <c r="AG17" s="5">
        <v>68620268148</v>
      </c>
      <c r="AI17" s="5">
        <v>71752965197</v>
      </c>
      <c r="AK17" s="8">
        <v>2.8793497071478292E-3</v>
      </c>
    </row>
    <row r="18" spans="1:37">
      <c r="A18" s="22" t="s">
        <v>132</v>
      </c>
      <c r="C18" s="4" t="s">
        <v>105</v>
      </c>
      <c r="E18" s="4" t="s">
        <v>105</v>
      </c>
      <c r="G18" s="4" t="s">
        <v>133</v>
      </c>
      <c r="I18" s="4" t="s">
        <v>134</v>
      </c>
      <c r="K18" s="5">
        <v>0</v>
      </c>
      <c r="M18" s="5">
        <v>0</v>
      </c>
      <c r="O18" s="5">
        <v>15000</v>
      </c>
      <c r="Q18" s="5">
        <v>13549315571</v>
      </c>
      <c r="S18" s="5">
        <v>14053592324</v>
      </c>
      <c r="U18" s="5">
        <v>0</v>
      </c>
      <c r="W18" s="5">
        <v>0</v>
      </c>
      <c r="Y18" s="5">
        <v>0</v>
      </c>
      <c r="AA18" s="5">
        <v>0</v>
      </c>
      <c r="AC18" s="5">
        <v>15000</v>
      </c>
      <c r="AE18" s="5">
        <v>969288</v>
      </c>
      <c r="AG18" s="5">
        <v>13549315571</v>
      </c>
      <c r="AI18" s="5">
        <v>14536684748</v>
      </c>
      <c r="AK18" s="8">
        <v>5.8333755068012332E-4</v>
      </c>
    </row>
    <row r="19" spans="1:37">
      <c r="A19" s="22" t="s">
        <v>135</v>
      </c>
      <c r="C19" s="4" t="s">
        <v>105</v>
      </c>
      <c r="E19" s="4" t="s">
        <v>105</v>
      </c>
      <c r="G19" s="4" t="s">
        <v>136</v>
      </c>
      <c r="I19" s="4" t="s">
        <v>137</v>
      </c>
      <c r="K19" s="5">
        <v>0</v>
      </c>
      <c r="M19" s="5">
        <v>0</v>
      </c>
      <c r="O19" s="5">
        <v>12320</v>
      </c>
      <c r="Q19" s="5">
        <v>9119631759</v>
      </c>
      <c r="S19" s="5">
        <v>9416009038</v>
      </c>
      <c r="U19" s="5">
        <v>0</v>
      </c>
      <c r="W19" s="5">
        <v>0</v>
      </c>
      <c r="Y19" s="5">
        <v>0</v>
      </c>
      <c r="AA19" s="5">
        <v>0</v>
      </c>
      <c r="AC19" s="5">
        <v>12320</v>
      </c>
      <c r="AE19" s="5">
        <v>783552</v>
      </c>
      <c r="AG19" s="5">
        <v>9119631759</v>
      </c>
      <c r="AI19" s="5">
        <v>9651610968</v>
      </c>
      <c r="AK19" s="8">
        <v>3.8730612927167916E-4</v>
      </c>
    </row>
    <row r="20" spans="1:37">
      <c r="A20" s="22" t="s">
        <v>138</v>
      </c>
      <c r="C20" s="4" t="s">
        <v>105</v>
      </c>
      <c r="E20" s="4" t="s">
        <v>105</v>
      </c>
      <c r="G20" s="4" t="s">
        <v>139</v>
      </c>
      <c r="I20" s="4" t="s">
        <v>140</v>
      </c>
      <c r="K20" s="5">
        <v>0</v>
      </c>
      <c r="M20" s="5">
        <v>0</v>
      </c>
      <c r="O20" s="5">
        <v>5051</v>
      </c>
      <c r="Q20" s="5">
        <v>4742064536</v>
      </c>
      <c r="S20" s="5">
        <v>4979388373</v>
      </c>
      <c r="U20" s="5">
        <v>0</v>
      </c>
      <c r="W20" s="5">
        <v>0</v>
      </c>
      <c r="Y20" s="5">
        <v>5051</v>
      </c>
      <c r="AA20" s="5">
        <v>5051000000</v>
      </c>
      <c r="AC20" s="5">
        <v>0</v>
      </c>
      <c r="AE20" s="5">
        <v>0</v>
      </c>
      <c r="AG20" s="5">
        <v>0</v>
      </c>
      <c r="AI20" s="5">
        <v>0</v>
      </c>
      <c r="AK20" s="8">
        <v>0</v>
      </c>
    </row>
    <row r="21" spans="1:37">
      <c r="A21" s="22" t="s">
        <v>141</v>
      </c>
      <c r="C21" s="4" t="s">
        <v>105</v>
      </c>
      <c r="E21" s="4" t="s">
        <v>105</v>
      </c>
      <c r="G21" s="4" t="s">
        <v>142</v>
      </c>
      <c r="I21" s="4" t="s">
        <v>143</v>
      </c>
      <c r="K21" s="5">
        <v>0</v>
      </c>
      <c r="M21" s="5">
        <v>0</v>
      </c>
      <c r="O21" s="5">
        <v>66513</v>
      </c>
      <c r="Q21" s="5">
        <v>58340728828</v>
      </c>
      <c r="S21" s="5">
        <v>60967400925</v>
      </c>
      <c r="U21" s="5">
        <v>0</v>
      </c>
      <c r="W21" s="5">
        <v>0</v>
      </c>
      <c r="Y21" s="5">
        <v>0</v>
      </c>
      <c r="AA21" s="5">
        <v>0</v>
      </c>
      <c r="AC21" s="5">
        <v>66513</v>
      </c>
      <c r="AE21" s="5">
        <v>935652</v>
      </c>
      <c r="AG21" s="5">
        <v>58340728828</v>
      </c>
      <c r="AI21" s="5">
        <v>62221741740</v>
      </c>
      <c r="AK21" s="8">
        <v>2.4968745663041599E-3</v>
      </c>
    </row>
    <row r="22" spans="1:37">
      <c r="A22" s="22" t="s">
        <v>144</v>
      </c>
      <c r="C22" s="4" t="s">
        <v>105</v>
      </c>
      <c r="E22" s="4" t="s">
        <v>105</v>
      </c>
      <c r="G22" s="4" t="s">
        <v>145</v>
      </c>
      <c r="I22" s="4" t="s">
        <v>146</v>
      </c>
      <c r="K22" s="5">
        <v>0</v>
      </c>
      <c r="M22" s="5">
        <v>0</v>
      </c>
      <c r="O22" s="5">
        <v>5000</v>
      </c>
      <c r="Q22" s="5">
        <v>4615071328</v>
      </c>
      <c r="S22" s="5">
        <v>4842972064</v>
      </c>
      <c r="U22" s="5">
        <v>0</v>
      </c>
      <c r="W22" s="5">
        <v>0</v>
      </c>
      <c r="Y22" s="5">
        <v>0</v>
      </c>
      <c r="AA22" s="5">
        <v>0</v>
      </c>
      <c r="AC22" s="5">
        <v>5000</v>
      </c>
      <c r="AE22" s="5">
        <v>986008</v>
      </c>
      <c r="AG22" s="5">
        <v>4615071328</v>
      </c>
      <c r="AI22" s="5">
        <v>4929146430</v>
      </c>
      <c r="AK22" s="8">
        <v>1.9779999740418626E-4</v>
      </c>
    </row>
    <row r="23" spans="1:37">
      <c r="A23" s="22" t="s">
        <v>147</v>
      </c>
      <c r="C23" s="4" t="s">
        <v>105</v>
      </c>
      <c r="E23" s="4" t="s">
        <v>105</v>
      </c>
      <c r="G23" s="4" t="s">
        <v>148</v>
      </c>
      <c r="I23" s="4" t="s">
        <v>149</v>
      </c>
      <c r="K23" s="5">
        <v>0</v>
      </c>
      <c r="M23" s="5">
        <v>0</v>
      </c>
      <c r="O23" s="5">
        <v>15762</v>
      </c>
      <c r="Q23" s="5">
        <v>13704267179</v>
      </c>
      <c r="S23" s="5">
        <v>14261551765</v>
      </c>
      <c r="U23" s="5">
        <v>0</v>
      </c>
      <c r="W23" s="5">
        <v>0</v>
      </c>
      <c r="Y23" s="5">
        <v>0</v>
      </c>
      <c r="AA23" s="5">
        <v>0</v>
      </c>
      <c r="AC23" s="5">
        <v>15762</v>
      </c>
      <c r="AE23" s="5">
        <v>923350</v>
      </c>
      <c r="AG23" s="5">
        <v>13704267179</v>
      </c>
      <c r="AI23" s="5">
        <v>14551204816</v>
      </c>
      <c r="AK23" s="8">
        <v>5.8392022142312022E-4</v>
      </c>
    </row>
    <row r="24" spans="1:37">
      <c r="A24" s="22" t="s">
        <v>150</v>
      </c>
      <c r="C24" s="4" t="s">
        <v>105</v>
      </c>
      <c r="E24" s="4" t="s">
        <v>105</v>
      </c>
      <c r="G24" s="4" t="s">
        <v>151</v>
      </c>
      <c r="I24" s="4" t="s">
        <v>152</v>
      </c>
      <c r="K24" s="5">
        <v>0</v>
      </c>
      <c r="M24" s="5">
        <v>0</v>
      </c>
      <c r="O24" s="5">
        <v>15472</v>
      </c>
      <c r="Q24" s="5">
        <v>14318051381</v>
      </c>
      <c r="S24" s="5">
        <v>15005150767</v>
      </c>
      <c r="U24" s="5">
        <v>0</v>
      </c>
      <c r="W24" s="5">
        <v>0</v>
      </c>
      <c r="Y24" s="5">
        <v>0</v>
      </c>
      <c r="AA24" s="5">
        <v>0</v>
      </c>
      <c r="AC24" s="5">
        <v>15472</v>
      </c>
      <c r="AE24" s="5">
        <v>988011</v>
      </c>
      <c r="AG24" s="5">
        <v>14318051381</v>
      </c>
      <c r="AI24" s="5">
        <v>15283735512</v>
      </c>
      <c r="AK24" s="8">
        <v>6.1331569015689996E-4</v>
      </c>
    </row>
    <row r="25" spans="1:37">
      <c r="A25" s="22" t="s">
        <v>153</v>
      </c>
      <c r="C25" s="4" t="s">
        <v>105</v>
      </c>
      <c r="E25" s="4" t="s">
        <v>105</v>
      </c>
      <c r="G25" s="4" t="s">
        <v>154</v>
      </c>
      <c r="I25" s="4" t="s">
        <v>155</v>
      </c>
      <c r="K25" s="5">
        <v>0</v>
      </c>
      <c r="M25" s="5">
        <v>0</v>
      </c>
      <c r="O25" s="5">
        <v>5000</v>
      </c>
      <c r="Q25" s="5">
        <v>4626127225</v>
      </c>
      <c r="S25" s="5">
        <v>4849105940</v>
      </c>
      <c r="U25" s="5">
        <v>0</v>
      </c>
      <c r="W25" s="5">
        <v>0</v>
      </c>
      <c r="Y25" s="5">
        <v>0</v>
      </c>
      <c r="AA25" s="5">
        <v>0</v>
      </c>
      <c r="AC25" s="5">
        <v>5000</v>
      </c>
      <c r="AE25" s="5">
        <v>989973</v>
      </c>
      <c r="AG25" s="5">
        <v>4626127225</v>
      </c>
      <c r="AI25" s="5">
        <v>4948967836</v>
      </c>
      <c r="AK25" s="8">
        <v>1.9859540369024934E-4</v>
      </c>
    </row>
    <row r="26" spans="1:37">
      <c r="A26" s="22" t="s">
        <v>156</v>
      </c>
      <c r="C26" s="4" t="s">
        <v>105</v>
      </c>
      <c r="E26" s="4" t="s">
        <v>105</v>
      </c>
      <c r="G26" s="4" t="s">
        <v>157</v>
      </c>
      <c r="I26" s="4" t="s">
        <v>158</v>
      </c>
      <c r="K26" s="5">
        <v>0</v>
      </c>
      <c r="M26" s="5">
        <v>0</v>
      </c>
      <c r="O26" s="5">
        <v>19151</v>
      </c>
      <c r="Q26" s="5">
        <v>17448774738</v>
      </c>
      <c r="S26" s="5">
        <v>18301571907</v>
      </c>
      <c r="U26" s="5">
        <v>0</v>
      </c>
      <c r="W26" s="5">
        <v>0</v>
      </c>
      <c r="Y26" s="5">
        <v>0</v>
      </c>
      <c r="AA26" s="5">
        <v>0</v>
      </c>
      <c r="AC26" s="5">
        <v>19151</v>
      </c>
      <c r="AE26" s="5">
        <v>974860</v>
      </c>
      <c r="AG26" s="5">
        <v>17448774738</v>
      </c>
      <c r="AI26" s="5">
        <v>18666160005</v>
      </c>
      <c r="AK26" s="8">
        <v>7.4904782257303028E-4</v>
      </c>
    </row>
    <row r="27" spans="1:37">
      <c r="A27" s="22" t="s">
        <v>159</v>
      </c>
      <c r="C27" s="4" t="s">
        <v>105</v>
      </c>
      <c r="E27" s="4" t="s">
        <v>105</v>
      </c>
      <c r="G27" s="4" t="s">
        <v>160</v>
      </c>
      <c r="I27" s="4" t="s">
        <v>161</v>
      </c>
      <c r="K27" s="5">
        <v>0</v>
      </c>
      <c r="M27" s="5">
        <v>0</v>
      </c>
      <c r="O27" s="5">
        <v>20000</v>
      </c>
      <c r="Q27" s="5">
        <v>17708267864</v>
      </c>
      <c r="S27" s="5">
        <v>18437437608</v>
      </c>
      <c r="U27" s="5">
        <v>0</v>
      </c>
      <c r="W27" s="5">
        <v>0</v>
      </c>
      <c r="Y27" s="5">
        <v>0</v>
      </c>
      <c r="AA27" s="5">
        <v>0</v>
      </c>
      <c r="AC27" s="5">
        <v>20000</v>
      </c>
      <c r="AE27" s="5">
        <v>940002</v>
      </c>
      <c r="AG27" s="5">
        <v>17708267864</v>
      </c>
      <c r="AI27" s="5">
        <v>18796632492</v>
      </c>
      <c r="AK27" s="8">
        <v>7.5428350748448815E-4</v>
      </c>
    </row>
    <row r="28" spans="1:37">
      <c r="A28" s="22" t="s">
        <v>162</v>
      </c>
      <c r="C28" s="4" t="s">
        <v>105</v>
      </c>
      <c r="E28" s="4" t="s">
        <v>105</v>
      </c>
      <c r="G28" s="4" t="s">
        <v>163</v>
      </c>
      <c r="I28" s="4" t="s">
        <v>164</v>
      </c>
      <c r="K28" s="5">
        <v>0</v>
      </c>
      <c r="M28" s="5">
        <v>0</v>
      </c>
      <c r="O28" s="5">
        <v>38123</v>
      </c>
      <c r="Q28" s="5">
        <v>33265500940</v>
      </c>
      <c r="S28" s="5">
        <v>34676113065</v>
      </c>
      <c r="U28" s="5">
        <v>0</v>
      </c>
      <c r="W28" s="5">
        <v>0</v>
      </c>
      <c r="Y28" s="5">
        <v>0</v>
      </c>
      <c r="AA28" s="5">
        <v>0</v>
      </c>
      <c r="AC28" s="5">
        <v>38123</v>
      </c>
      <c r="AE28" s="5">
        <v>925800</v>
      </c>
      <c r="AG28" s="5">
        <v>33265500940</v>
      </c>
      <c r="AI28" s="5">
        <v>35287876312</v>
      </c>
      <c r="AK28" s="8">
        <v>1.4160548772564759E-3</v>
      </c>
    </row>
    <row r="29" spans="1:37">
      <c r="A29" s="22" t="s">
        <v>165</v>
      </c>
      <c r="C29" s="4" t="s">
        <v>105</v>
      </c>
      <c r="E29" s="4" t="s">
        <v>105</v>
      </c>
      <c r="G29" s="4" t="s">
        <v>166</v>
      </c>
      <c r="I29" s="4" t="s">
        <v>167</v>
      </c>
      <c r="K29" s="5">
        <v>0</v>
      </c>
      <c r="M29" s="5">
        <v>0</v>
      </c>
      <c r="O29" s="5">
        <v>90691</v>
      </c>
      <c r="Q29" s="5">
        <v>78077686930</v>
      </c>
      <c r="S29" s="5">
        <v>80877629177</v>
      </c>
      <c r="U29" s="5">
        <v>0</v>
      </c>
      <c r="W29" s="5">
        <v>0</v>
      </c>
      <c r="Y29" s="5">
        <v>0</v>
      </c>
      <c r="AA29" s="5">
        <v>0</v>
      </c>
      <c r="AC29" s="5">
        <v>90691</v>
      </c>
      <c r="AE29" s="5">
        <v>912570</v>
      </c>
      <c r="AG29" s="5">
        <v>78077686930</v>
      </c>
      <c r="AI29" s="5">
        <v>82746885278</v>
      </c>
      <c r="AK29" s="8">
        <v>3.3205208905090081E-3</v>
      </c>
    </row>
    <row r="30" spans="1:37">
      <c r="A30" s="22" t="s">
        <v>168</v>
      </c>
      <c r="C30" s="4" t="s">
        <v>105</v>
      </c>
      <c r="E30" s="4" t="s">
        <v>105</v>
      </c>
      <c r="G30" s="4" t="s">
        <v>169</v>
      </c>
      <c r="I30" s="4" t="s">
        <v>170</v>
      </c>
      <c r="K30" s="5">
        <v>15</v>
      </c>
      <c r="M30" s="5">
        <v>15</v>
      </c>
      <c r="O30" s="5">
        <v>130000</v>
      </c>
      <c r="Q30" s="5">
        <v>127282102187</v>
      </c>
      <c r="S30" s="5">
        <v>129976437500</v>
      </c>
      <c r="U30" s="5">
        <v>0</v>
      </c>
      <c r="W30" s="5">
        <v>0</v>
      </c>
      <c r="Y30" s="5">
        <v>0</v>
      </c>
      <c r="AA30" s="5">
        <v>0</v>
      </c>
      <c r="AC30" s="5">
        <v>130000</v>
      </c>
      <c r="AE30" s="5">
        <v>999999</v>
      </c>
      <c r="AG30" s="5">
        <v>127282102187</v>
      </c>
      <c r="AI30" s="5">
        <v>129976307523</v>
      </c>
      <c r="AK30" s="8">
        <v>5.2157738983329644E-3</v>
      </c>
    </row>
    <row r="31" spans="1:37">
      <c r="A31" s="22" t="s">
        <v>171</v>
      </c>
      <c r="C31" s="4" t="s">
        <v>105</v>
      </c>
      <c r="E31" s="4" t="s">
        <v>105</v>
      </c>
      <c r="G31" s="4" t="s">
        <v>172</v>
      </c>
      <c r="I31" s="4" t="s">
        <v>173</v>
      </c>
      <c r="K31" s="5">
        <v>16</v>
      </c>
      <c r="M31" s="5">
        <v>16</v>
      </c>
      <c r="O31" s="5">
        <v>100000</v>
      </c>
      <c r="Q31" s="5">
        <v>94164000000</v>
      </c>
      <c r="S31" s="5">
        <v>94357894531</v>
      </c>
      <c r="U31" s="5">
        <v>0</v>
      </c>
      <c r="W31" s="5">
        <v>0</v>
      </c>
      <c r="Y31" s="5">
        <v>0</v>
      </c>
      <c r="AA31" s="5">
        <v>0</v>
      </c>
      <c r="AC31" s="5">
        <v>100000</v>
      </c>
      <c r="AE31" s="5">
        <v>943750</v>
      </c>
      <c r="AG31" s="5">
        <v>94164000000</v>
      </c>
      <c r="AI31" s="5">
        <v>94357894543</v>
      </c>
      <c r="AK31" s="8">
        <v>3.7864550304442632E-3</v>
      </c>
    </row>
    <row r="32" spans="1:37">
      <c r="A32" s="22" t="s">
        <v>174</v>
      </c>
      <c r="C32" s="4" t="s">
        <v>105</v>
      </c>
      <c r="E32" s="4" t="s">
        <v>105</v>
      </c>
      <c r="G32" s="4" t="s">
        <v>175</v>
      </c>
      <c r="I32" s="4" t="s">
        <v>176</v>
      </c>
      <c r="K32" s="5">
        <v>16</v>
      </c>
      <c r="M32" s="5">
        <v>16</v>
      </c>
      <c r="O32" s="5">
        <v>100000</v>
      </c>
      <c r="Q32" s="5">
        <v>94368000000</v>
      </c>
      <c r="S32" s="5">
        <v>94432880937</v>
      </c>
      <c r="U32" s="5">
        <v>0</v>
      </c>
      <c r="W32" s="5">
        <v>0</v>
      </c>
      <c r="Y32" s="5">
        <v>0</v>
      </c>
      <c r="AA32" s="5">
        <v>0</v>
      </c>
      <c r="AC32" s="5">
        <v>100000</v>
      </c>
      <c r="AE32" s="5">
        <v>944500</v>
      </c>
      <c r="AG32" s="5">
        <v>94368000000</v>
      </c>
      <c r="AI32" s="5">
        <v>94432880937</v>
      </c>
      <c r="AK32" s="8">
        <v>3.7894641332877651E-3</v>
      </c>
    </row>
    <row r="33" spans="1:37">
      <c r="A33" s="22" t="s">
        <v>177</v>
      </c>
      <c r="C33" s="4" t="s">
        <v>105</v>
      </c>
      <c r="E33" s="4" t="s">
        <v>105</v>
      </c>
      <c r="G33" s="4" t="s">
        <v>178</v>
      </c>
      <c r="I33" s="4" t="s">
        <v>179</v>
      </c>
      <c r="K33" s="5">
        <v>18</v>
      </c>
      <c r="M33" s="5">
        <v>18</v>
      </c>
      <c r="O33" s="5">
        <v>750000</v>
      </c>
      <c r="Q33" s="5">
        <v>566400000000</v>
      </c>
      <c r="S33" s="5">
        <v>640661557878</v>
      </c>
      <c r="U33" s="5">
        <v>0</v>
      </c>
      <c r="W33" s="5">
        <v>0</v>
      </c>
      <c r="Y33" s="5">
        <v>0</v>
      </c>
      <c r="AA33" s="5">
        <v>0</v>
      </c>
      <c r="AC33" s="5">
        <v>750000</v>
      </c>
      <c r="AE33" s="5">
        <v>876269</v>
      </c>
      <c r="AG33" s="5">
        <v>566400000000</v>
      </c>
      <c r="AI33" s="5">
        <v>656725278731</v>
      </c>
      <c r="AK33" s="8">
        <v>2.6353499591257892E-2</v>
      </c>
    </row>
    <row r="34" spans="1:37">
      <c r="A34" s="22" t="s">
        <v>180</v>
      </c>
      <c r="C34" s="4" t="s">
        <v>105</v>
      </c>
      <c r="E34" s="4" t="s">
        <v>105</v>
      </c>
      <c r="G34" s="4" t="s">
        <v>181</v>
      </c>
      <c r="I34" s="4" t="s">
        <v>146</v>
      </c>
      <c r="K34" s="5">
        <v>18</v>
      </c>
      <c r="M34" s="5">
        <v>18</v>
      </c>
      <c r="O34" s="5">
        <v>220000</v>
      </c>
      <c r="Q34" s="5">
        <v>188753400000</v>
      </c>
      <c r="S34" s="5">
        <v>216303505563</v>
      </c>
      <c r="U34" s="5">
        <v>0</v>
      </c>
      <c r="W34" s="5">
        <v>0</v>
      </c>
      <c r="Y34" s="5">
        <v>0</v>
      </c>
      <c r="AA34" s="5">
        <v>0</v>
      </c>
      <c r="AC34" s="5">
        <v>220000</v>
      </c>
      <c r="AE34" s="5">
        <v>996628</v>
      </c>
      <c r="AG34" s="5">
        <v>188753400000</v>
      </c>
      <c r="AI34" s="5">
        <v>219099256399</v>
      </c>
      <c r="AK34" s="8">
        <v>8.7921576204789964E-3</v>
      </c>
    </row>
    <row r="35" spans="1:37" ht="24.75" thickBot="1">
      <c r="Q35" s="10">
        <f>SUM(Q9:Q34)</f>
        <v>1723207455823</v>
      </c>
      <c r="S35" s="10">
        <f>SUM(S9:S34)</f>
        <v>1848754257636</v>
      </c>
      <c r="W35" s="10">
        <f>SUM(W9:W34)</f>
        <v>0</v>
      </c>
      <c r="AA35" s="10">
        <f>SUM(AA9:AA34)</f>
        <v>104365313692</v>
      </c>
      <c r="AG35" s="10">
        <f>SUM(AG9:AG34)</f>
        <v>1622758543205</v>
      </c>
      <c r="AI35" s="10">
        <f>SUM(AI9:AI34)</f>
        <v>1773826497330</v>
      </c>
      <c r="AK35" s="13">
        <f>SUM(AK9:AK34)</f>
        <v>7.1181264657084006E-2</v>
      </c>
    </row>
    <row r="36" spans="1:37" ht="24.75" thickTop="1">
      <c r="S36" s="5"/>
      <c r="AI36" s="5"/>
    </row>
    <row r="37" spans="1:37">
      <c r="S37" s="5"/>
      <c r="AI37" s="5"/>
    </row>
    <row r="38" spans="1:37">
      <c r="AI38" s="5"/>
      <c r="AK38" s="11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I10" sqref="I1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7.7109375" style="1" customWidth="1"/>
    <col min="12" max="12" width="1" style="1" customWidth="1"/>
    <col min="13" max="13" width="18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>
      <c r="A6" s="24" t="s">
        <v>183</v>
      </c>
      <c r="C6" s="25" t="s">
        <v>184</v>
      </c>
      <c r="D6" s="25" t="s">
        <v>184</v>
      </c>
      <c r="E6" s="25" t="s">
        <v>184</v>
      </c>
      <c r="F6" s="25" t="s">
        <v>184</v>
      </c>
      <c r="G6" s="25" t="s">
        <v>184</v>
      </c>
      <c r="H6" s="25" t="s">
        <v>184</v>
      </c>
      <c r="I6" s="25" t="s">
        <v>184</v>
      </c>
      <c r="K6" s="25" t="s">
        <v>252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4.75">
      <c r="A7" s="25" t="s">
        <v>183</v>
      </c>
      <c r="C7" s="25" t="s">
        <v>185</v>
      </c>
      <c r="E7" s="25" t="s">
        <v>186</v>
      </c>
      <c r="G7" s="25" t="s">
        <v>187</v>
      </c>
      <c r="I7" s="25" t="s">
        <v>102</v>
      </c>
      <c r="K7" s="25" t="s">
        <v>188</v>
      </c>
      <c r="M7" s="25" t="s">
        <v>189</v>
      </c>
      <c r="O7" s="25" t="s">
        <v>190</v>
      </c>
      <c r="Q7" s="25" t="s">
        <v>188</v>
      </c>
      <c r="S7" s="25" t="s">
        <v>182</v>
      </c>
    </row>
    <row r="8" spans="1:19">
      <c r="A8" s="1" t="s">
        <v>191</v>
      </c>
      <c r="C8" s="4" t="s">
        <v>192</v>
      </c>
      <c r="D8" s="4"/>
      <c r="E8" s="4" t="s">
        <v>193</v>
      </c>
      <c r="F8" s="4"/>
      <c r="G8" s="4" t="s">
        <v>194</v>
      </c>
      <c r="H8" s="4"/>
      <c r="I8" s="4">
        <v>8</v>
      </c>
      <c r="J8" s="4"/>
      <c r="K8" s="5">
        <v>11916906987</v>
      </c>
      <c r="L8" s="4"/>
      <c r="M8" s="5">
        <v>578548118307</v>
      </c>
      <c r="N8" s="4"/>
      <c r="O8" s="5">
        <v>365436405511</v>
      </c>
      <c r="P8" s="4"/>
      <c r="Q8" s="5">
        <v>225028619783</v>
      </c>
      <c r="R8" s="4"/>
      <c r="S8" s="16">
        <v>9.0300949750736093E-3</v>
      </c>
    </row>
    <row r="9" spans="1:19">
      <c r="A9" s="1" t="s">
        <v>195</v>
      </c>
      <c r="C9" s="4" t="s">
        <v>196</v>
      </c>
      <c r="D9" s="4"/>
      <c r="E9" s="4" t="s">
        <v>193</v>
      </c>
      <c r="F9" s="4"/>
      <c r="G9" s="4" t="s">
        <v>197</v>
      </c>
      <c r="H9" s="4"/>
      <c r="I9" s="4">
        <v>10</v>
      </c>
      <c r="J9" s="4"/>
      <c r="K9" s="5">
        <v>108588709752</v>
      </c>
      <c r="L9" s="4"/>
      <c r="M9" s="5">
        <v>500769684633</v>
      </c>
      <c r="N9" s="4"/>
      <c r="O9" s="5">
        <v>104467218181</v>
      </c>
      <c r="P9" s="4"/>
      <c r="Q9" s="5">
        <v>504891176204</v>
      </c>
      <c r="R9" s="4"/>
      <c r="S9" s="16">
        <v>2.0260601862977675E-2</v>
      </c>
    </row>
    <row r="10" spans="1:19" ht="24.75" thickBot="1">
      <c r="K10" s="10">
        <f>SUM(K8:K9)</f>
        <v>120505616739</v>
      </c>
      <c r="L10" s="4"/>
      <c r="M10" s="10">
        <f>SUM(M8:M9)</f>
        <v>1079317802940</v>
      </c>
      <c r="N10" s="4"/>
      <c r="O10" s="10">
        <f>SUM(O8:O9)</f>
        <v>469903623692</v>
      </c>
      <c r="P10" s="4"/>
      <c r="Q10" s="10">
        <f>SUM(Q8:Q9)</f>
        <v>729919795987</v>
      </c>
      <c r="R10" s="4"/>
      <c r="S10" s="9">
        <f>SUM(S8:S9)</f>
        <v>2.9290696838051286E-2</v>
      </c>
    </row>
    <row r="11" spans="1:19" ht="24.75" thickTop="1">
      <c r="K11" s="3"/>
      <c r="Q11" s="3"/>
    </row>
    <row r="12" spans="1:19">
      <c r="S12" s="15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E19" sqref="E19"/>
    </sheetView>
  </sheetViews>
  <sheetFormatPr defaultRowHeight="24"/>
  <cols>
    <col min="1" max="1" width="28.285156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8.42578125" style="1" bestFit="1" customWidth="1"/>
    <col min="10" max="16384" width="9.140625" style="1"/>
  </cols>
  <sheetData>
    <row r="2" spans="1:9" ht="24.75">
      <c r="A2" s="26" t="s">
        <v>0</v>
      </c>
      <c r="B2" s="26"/>
      <c r="C2" s="26"/>
      <c r="D2" s="26"/>
      <c r="E2" s="26"/>
      <c r="F2" s="26"/>
      <c r="G2" s="26"/>
    </row>
    <row r="3" spans="1:9" ht="24.75">
      <c r="A3" s="26" t="s">
        <v>198</v>
      </c>
      <c r="B3" s="26"/>
      <c r="C3" s="26"/>
      <c r="D3" s="26"/>
      <c r="E3" s="26"/>
      <c r="F3" s="26"/>
      <c r="G3" s="26"/>
    </row>
    <row r="4" spans="1:9" ht="24.75">
      <c r="A4" s="26" t="s">
        <v>2</v>
      </c>
      <c r="B4" s="26"/>
      <c r="C4" s="26"/>
      <c r="D4" s="26"/>
      <c r="E4" s="26"/>
      <c r="F4" s="26"/>
      <c r="G4" s="26"/>
    </row>
    <row r="6" spans="1:9" ht="24.75">
      <c r="A6" s="25" t="s">
        <v>202</v>
      </c>
      <c r="C6" s="25" t="s">
        <v>188</v>
      </c>
      <c r="E6" s="25" t="s">
        <v>241</v>
      </c>
      <c r="G6" s="25" t="s">
        <v>13</v>
      </c>
    </row>
    <row r="7" spans="1:9">
      <c r="A7" s="1" t="s">
        <v>249</v>
      </c>
      <c r="C7" s="5">
        <v>989188544267</v>
      </c>
      <c r="E7" s="8">
        <f>C7/$C$11</f>
        <v>0.96403137676964812</v>
      </c>
      <c r="G7" s="8">
        <v>3.9694801983892615E-2</v>
      </c>
      <c r="I7" s="3"/>
    </row>
    <row r="8" spans="1:9">
      <c r="A8" s="1" t="s">
        <v>250</v>
      </c>
      <c r="C8" s="5">
        <v>35148617995</v>
      </c>
      <c r="E8" s="8">
        <f t="shared" ref="E8:E10" si="0">C8/$C$11</f>
        <v>3.4254713920468E-2</v>
      </c>
      <c r="G8" s="8">
        <v>1.41046662843687E-3</v>
      </c>
      <c r="I8" s="3"/>
    </row>
    <row r="9" spans="1:9">
      <c r="A9" s="1" t="s">
        <v>251</v>
      </c>
      <c r="C9" s="5">
        <v>752545438</v>
      </c>
      <c r="E9" s="8">
        <f t="shared" si="0"/>
        <v>7.3340660775084588E-4</v>
      </c>
      <c r="G9" s="8">
        <v>3.0198633332735507E-5</v>
      </c>
      <c r="I9" s="3"/>
    </row>
    <row r="10" spans="1:9">
      <c r="A10" s="1" t="s">
        <v>254</v>
      </c>
      <c r="C10" s="5">
        <v>1006089702</v>
      </c>
      <c r="D10" s="3"/>
      <c r="E10" s="8">
        <f t="shared" si="0"/>
        <v>9.8050270213302301E-4</v>
      </c>
      <c r="G10" s="8">
        <v>4.0373022646028093E-5</v>
      </c>
      <c r="I10" s="3"/>
    </row>
    <row r="11" spans="1:9" ht="24.75" thickBot="1">
      <c r="C11" s="14">
        <f>SUM(C7:C10)</f>
        <v>1026095797402</v>
      </c>
      <c r="E11" s="13">
        <f>SUM(E7:E10)</f>
        <v>1</v>
      </c>
      <c r="G11" s="13">
        <f>SUM(G7:G10)</f>
        <v>4.1175840268308249E-2</v>
      </c>
      <c r="I11" s="3"/>
    </row>
    <row r="12" spans="1:9" ht="24.75" thickTop="1">
      <c r="I12" s="3"/>
    </row>
    <row r="13" spans="1:9">
      <c r="G13" s="15"/>
      <c r="I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6"/>
  <sheetViews>
    <sheetView rightToLeft="1" workbookViewId="0">
      <selection activeCell="G14" sqref="G14"/>
    </sheetView>
  </sheetViews>
  <sheetFormatPr defaultRowHeight="24"/>
  <cols>
    <col min="1" max="1" width="31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85546875" style="1" bestFit="1" customWidth="1"/>
    <col min="14" max="14" width="1" style="1" customWidth="1"/>
    <col min="15" max="15" width="19.7109375" style="1" customWidth="1"/>
    <col min="16" max="16" width="1" style="1" customWidth="1"/>
    <col min="17" max="17" width="13.5703125" style="1" bestFit="1" customWidth="1"/>
    <col min="18" max="18" width="1" style="1" customWidth="1"/>
    <col min="19" max="19" width="16.5703125" style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0" ht="24.75">
      <c r="A3" s="26" t="s">
        <v>198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20" ht="24.75">
      <c r="A6" s="25" t="s">
        <v>199</v>
      </c>
      <c r="B6" s="25" t="s">
        <v>199</v>
      </c>
      <c r="C6" s="25" t="s">
        <v>199</v>
      </c>
      <c r="D6" s="25" t="s">
        <v>199</v>
      </c>
      <c r="E6" s="25" t="s">
        <v>199</v>
      </c>
      <c r="F6" s="25" t="s">
        <v>199</v>
      </c>
      <c r="G6" s="25" t="s">
        <v>199</v>
      </c>
      <c r="I6" s="25" t="s">
        <v>200</v>
      </c>
      <c r="J6" s="25" t="s">
        <v>200</v>
      </c>
      <c r="K6" s="25" t="s">
        <v>200</v>
      </c>
      <c r="L6" s="25" t="s">
        <v>200</v>
      </c>
      <c r="M6" s="25" t="s">
        <v>200</v>
      </c>
      <c r="O6" s="25" t="s">
        <v>201</v>
      </c>
      <c r="P6" s="25" t="s">
        <v>201</v>
      </c>
      <c r="Q6" s="25" t="s">
        <v>201</v>
      </c>
      <c r="R6" s="25" t="s">
        <v>201</v>
      </c>
      <c r="S6" s="25" t="s">
        <v>201</v>
      </c>
    </row>
    <row r="7" spans="1:20" ht="24.75">
      <c r="A7" s="25" t="s">
        <v>202</v>
      </c>
      <c r="C7" s="25" t="s">
        <v>203</v>
      </c>
      <c r="E7" s="25" t="s">
        <v>101</v>
      </c>
      <c r="G7" s="25" t="s">
        <v>102</v>
      </c>
      <c r="I7" s="25" t="s">
        <v>204</v>
      </c>
      <c r="K7" s="25" t="s">
        <v>205</v>
      </c>
      <c r="M7" s="25" t="s">
        <v>206</v>
      </c>
      <c r="O7" s="25" t="s">
        <v>204</v>
      </c>
      <c r="Q7" s="25" t="s">
        <v>205</v>
      </c>
      <c r="S7" s="25" t="s">
        <v>206</v>
      </c>
    </row>
    <row r="8" spans="1:20">
      <c r="A8" s="22" t="s">
        <v>171</v>
      </c>
      <c r="B8" s="4"/>
      <c r="C8" s="4" t="s">
        <v>253</v>
      </c>
      <c r="D8" s="4"/>
      <c r="E8" s="4" t="s">
        <v>173</v>
      </c>
      <c r="F8" s="4"/>
      <c r="G8" s="5">
        <v>16</v>
      </c>
      <c r="H8" s="4"/>
      <c r="I8" s="5">
        <v>1400808621</v>
      </c>
      <c r="J8" s="4"/>
      <c r="K8" s="5">
        <v>0</v>
      </c>
      <c r="L8" s="4"/>
      <c r="M8" s="5">
        <v>1400808621</v>
      </c>
      <c r="N8" s="4"/>
      <c r="O8" s="5">
        <v>2808277341</v>
      </c>
      <c r="P8" s="4"/>
      <c r="Q8" s="5">
        <v>0</v>
      </c>
      <c r="R8" s="4"/>
      <c r="S8" s="5">
        <v>2808277341</v>
      </c>
    </row>
    <row r="9" spans="1:20">
      <c r="A9" s="22" t="s">
        <v>174</v>
      </c>
      <c r="B9" s="4"/>
      <c r="C9" s="4" t="s">
        <v>253</v>
      </c>
      <c r="D9" s="4"/>
      <c r="E9" s="4" t="s">
        <v>176</v>
      </c>
      <c r="F9" s="4"/>
      <c r="G9" s="5">
        <v>16</v>
      </c>
      <c r="H9" s="4"/>
      <c r="I9" s="5">
        <v>1435013511</v>
      </c>
      <c r="J9" s="4"/>
      <c r="K9" s="5">
        <v>0</v>
      </c>
      <c r="L9" s="4"/>
      <c r="M9" s="5">
        <v>1435013511</v>
      </c>
      <c r="N9" s="4"/>
      <c r="O9" s="5">
        <v>2877578814</v>
      </c>
      <c r="P9" s="4"/>
      <c r="Q9" s="5">
        <v>0</v>
      </c>
      <c r="R9" s="4"/>
      <c r="S9" s="5">
        <v>2877578814</v>
      </c>
    </row>
    <row r="10" spans="1:20">
      <c r="A10" s="22" t="s">
        <v>168</v>
      </c>
      <c r="B10" s="4"/>
      <c r="C10" s="4" t="s">
        <v>253</v>
      </c>
      <c r="D10" s="4"/>
      <c r="E10" s="4" t="s">
        <v>170</v>
      </c>
      <c r="F10" s="4"/>
      <c r="G10" s="5">
        <v>15</v>
      </c>
      <c r="H10" s="4"/>
      <c r="I10" s="5">
        <v>1722423891</v>
      </c>
      <c r="J10" s="4"/>
      <c r="K10" s="5">
        <v>0</v>
      </c>
      <c r="L10" s="4"/>
      <c r="M10" s="5">
        <v>1722423891</v>
      </c>
      <c r="N10" s="4"/>
      <c r="O10" s="5">
        <v>3456147555</v>
      </c>
      <c r="P10" s="4"/>
      <c r="Q10" s="5">
        <v>0</v>
      </c>
      <c r="R10" s="4"/>
      <c r="S10" s="5">
        <v>3456147555</v>
      </c>
    </row>
    <row r="11" spans="1:20">
      <c r="A11" s="22" t="s">
        <v>104</v>
      </c>
      <c r="B11" s="4"/>
      <c r="C11" s="4" t="s">
        <v>253</v>
      </c>
      <c r="D11" s="4"/>
      <c r="E11" s="4" t="s">
        <v>107</v>
      </c>
      <c r="F11" s="4"/>
      <c r="G11" s="5">
        <v>19</v>
      </c>
      <c r="H11" s="4"/>
      <c r="I11" s="5">
        <v>1152818575</v>
      </c>
      <c r="J11" s="4"/>
      <c r="K11" s="5">
        <v>0</v>
      </c>
      <c r="L11" s="4"/>
      <c r="M11" s="5">
        <v>1152818575</v>
      </c>
      <c r="N11" s="4"/>
      <c r="O11" s="5">
        <v>2304794209</v>
      </c>
      <c r="P11" s="4"/>
      <c r="Q11" s="5">
        <v>0</v>
      </c>
      <c r="R11" s="4"/>
      <c r="S11" s="5">
        <v>2304794209</v>
      </c>
    </row>
    <row r="12" spans="1:20">
      <c r="A12" s="22" t="s">
        <v>191</v>
      </c>
      <c r="B12" s="4"/>
      <c r="C12" s="5">
        <v>1</v>
      </c>
      <c r="D12" s="4"/>
      <c r="E12" s="4" t="s">
        <v>253</v>
      </c>
      <c r="F12" s="4"/>
      <c r="G12" s="4">
        <v>8</v>
      </c>
      <c r="H12" s="4"/>
      <c r="I12" s="5">
        <v>32860805</v>
      </c>
      <c r="J12" s="4"/>
      <c r="K12" s="5">
        <v>0</v>
      </c>
      <c r="L12" s="4"/>
      <c r="M12" s="5">
        <v>32860805</v>
      </c>
      <c r="N12" s="4"/>
      <c r="O12" s="5">
        <v>479360378</v>
      </c>
      <c r="P12" s="4"/>
      <c r="Q12" s="5">
        <v>0</v>
      </c>
      <c r="R12" s="4"/>
      <c r="S12" s="5">
        <v>479360378</v>
      </c>
    </row>
    <row r="13" spans="1:20">
      <c r="A13" s="22" t="s">
        <v>195</v>
      </c>
      <c r="B13" s="4"/>
      <c r="C13" s="5">
        <v>17</v>
      </c>
      <c r="D13" s="4"/>
      <c r="E13" s="4" t="s">
        <v>253</v>
      </c>
      <c r="F13" s="4"/>
      <c r="G13" s="4">
        <v>10</v>
      </c>
      <c r="H13" s="4"/>
      <c r="I13" s="5">
        <v>719684633</v>
      </c>
      <c r="J13" s="4"/>
      <c r="K13" s="5">
        <v>0</v>
      </c>
      <c r="L13" s="4"/>
      <c r="M13" s="5">
        <v>719684633</v>
      </c>
      <c r="N13" s="4"/>
      <c r="O13" s="5">
        <v>1642732842</v>
      </c>
      <c r="P13" s="4"/>
      <c r="Q13" s="5">
        <v>0</v>
      </c>
      <c r="R13" s="4"/>
      <c r="S13" s="5">
        <v>1642732842</v>
      </c>
    </row>
    <row r="14" spans="1:20" ht="24.75" thickBot="1">
      <c r="A14" s="4"/>
      <c r="B14" s="4"/>
      <c r="C14" s="4"/>
      <c r="D14" s="4"/>
      <c r="E14" s="4"/>
      <c r="F14" s="4"/>
      <c r="G14" s="4"/>
      <c r="H14" s="4"/>
      <c r="I14" s="10">
        <f>SUM(I8:I13)</f>
        <v>6463610036</v>
      </c>
      <c r="J14" s="4"/>
      <c r="K14" s="10">
        <f>SUM(K8:K13)</f>
        <v>0</v>
      </c>
      <c r="L14" s="4"/>
      <c r="M14" s="10">
        <f>SUM(M8:M13)</f>
        <v>6463610036</v>
      </c>
      <c r="N14" s="4"/>
      <c r="O14" s="10">
        <f>SUM(O8:O13)</f>
        <v>13568891139</v>
      </c>
      <c r="P14" s="4"/>
      <c r="Q14" s="10">
        <f>SUM(Q8:Q13)</f>
        <v>0</v>
      </c>
      <c r="R14" s="4"/>
      <c r="S14" s="10">
        <f>SUM(S8:S13)</f>
        <v>13568891139</v>
      </c>
    </row>
    <row r="15" spans="1:20" ht="24.75" thickTop="1"/>
    <row r="16" spans="1:20">
      <c r="T16" s="3">
        <f>SUM(T8:T11)</f>
        <v>0</v>
      </c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4"/>
  <sheetViews>
    <sheetView rightToLeft="1" topLeftCell="A13" workbookViewId="0">
      <selection activeCell="A8" sqref="A8:A31"/>
    </sheetView>
  </sheetViews>
  <sheetFormatPr defaultRowHeight="24"/>
  <cols>
    <col min="1" max="1" width="27.42578125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40.28515625" style="4" bestFit="1" customWidth="1"/>
    <col min="6" max="6" width="1" style="4" customWidth="1"/>
    <col min="7" max="7" width="28.140625" style="4" bestFit="1" customWidth="1"/>
    <col min="8" max="8" width="1" style="4" customWidth="1"/>
    <col min="9" max="9" width="26.7109375" style="4" bestFit="1" customWidth="1"/>
    <col min="10" max="10" width="1" style="4" customWidth="1"/>
    <col min="11" max="11" width="17.28515625" style="4" bestFit="1" customWidth="1"/>
    <col min="12" max="12" width="1" style="4" customWidth="1"/>
    <col min="13" max="13" width="29.140625" style="4" bestFit="1" customWidth="1"/>
    <col min="14" max="14" width="1" style="4" customWidth="1"/>
    <col min="15" max="15" width="26.7109375" style="4" bestFit="1" customWidth="1"/>
    <col min="16" max="16" width="1" style="4" customWidth="1"/>
    <col min="17" max="17" width="17.28515625" style="4" bestFit="1" customWidth="1"/>
    <col min="18" max="18" width="1" style="4" customWidth="1"/>
    <col min="19" max="19" width="29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>
      <c r="A3" s="26" t="s">
        <v>198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>
      <c r="A6" s="24" t="s">
        <v>3</v>
      </c>
      <c r="C6" s="25" t="s">
        <v>208</v>
      </c>
      <c r="D6" s="25" t="s">
        <v>208</v>
      </c>
      <c r="E6" s="25" t="s">
        <v>208</v>
      </c>
      <c r="F6" s="25" t="s">
        <v>208</v>
      </c>
      <c r="G6" s="25" t="s">
        <v>208</v>
      </c>
      <c r="I6" s="25" t="s">
        <v>200</v>
      </c>
      <c r="J6" s="25" t="s">
        <v>200</v>
      </c>
      <c r="K6" s="25" t="s">
        <v>200</v>
      </c>
      <c r="L6" s="25" t="s">
        <v>200</v>
      </c>
      <c r="M6" s="25" t="s">
        <v>200</v>
      </c>
      <c r="O6" s="25" t="s">
        <v>201</v>
      </c>
      <c r="P6" s="25" t="s">
        <v>201</v>
      </c>
      <c r="Q6" s="25" t="s">
        <v>201</v>
      </c>
      <c r="R6" s="25" t="s">
        <v>201</v>
      </c>
      <c r="S6" s="25" t="s">
        <v>201</v>
      </c>
    </row>
    <row r="7" spans="1:19" ht="24.75">
      <c r="A7" s="25" t="s">
        <v>3</v>
      </c>
      <c r="C7" s="25" t="s">
        <v>209</v>
      </c>
      <c r="E7" s="25" t="s">
        <v>210</v>
      </c>
      <c r="G7" s="25" t="s">
        <v>211</v>
      </c>
      <c r="I7" s="25" t="s">
        <v>212</v>
      </c>
      <c r="K7" s="25" t="s">
        <v>205</v>
      </c>
      <c r="M7" s="25" t="s">
        <v>213</v>
      </c>
      <c r="O7" s="25" t="s">
        <v>212</v>
      </c>
      <c r="Q7" s="25" t="s">
        <v>205</v>
      </c>
      <c r="S7" s="25" t="s">
        <v>213</v>
      </c>
    </row>
    <row r="8" spans="1:19">
      <c r="A8" s="22" t="s">
        <v>73</v>
      </c>
      <c r="C8" s="4" t="s">
        <v>214</v>
      </c>
      <c r="E8" s="5">
        <v>20486190</v>
      </c>
      <c r="G8" s="5">
        <v>4500</v>
      </c>
      <c r="I8" s="5">
        <v>92187855000</v>
      </c>
      <c r="K8" s="5">
        <v>11976729672</v>
      </c>
      <c r="M8" s="5">
        <v>80211125328</v>
      </c>
      <c r="O8" s="5">
        <v>92187855000</v>
      </c>
      <c r="Q8" s="5">
        <v>11976729672</v>
      </c>
      <c r="S8" s="5">
        <v>80211125328</v>
      </c>
    </row>
    <row r="9" spans="1:19">
      <c r="A9" s="22" t="s">
        <v>81</v>
      </c>
      <c r="C9" s="4" t="s">
        <v>215</v>
      </c>
      <c r="E9" s="5">
        <v>26333329</v>
      </c>
      <c r="G9" s="5">
        <v>300</v>
      </c>
      <c r="I9" s="5">
        <v>7899998700</v>
      </c>
      <c r="K9" s="5">
        <v>896964030</v>
      </c>
      <c r="M9" s="5">
        <v>7003034670</v>
      </c>
      <c r="O9" s="5">
        <v>7899998700</v>
      </c>
      <c r="Q9" s="5">
        <v>896964030</v>
      </c>
      <c r="S9" s="5">
        <v>7003034670</v>
      </c>
    </row>
    <row r="10" spans="1:19">
      <c r="A10" s="22" t="s">
        <v>87</v>
      </c>
      <c r="C10" s="4" t="s">
        <v>216</v>
      </c>
      <c r="E10" s="5">
        <v>10190365</v>
      </c>
      <c r="G10" s="5">
        <v>500</v>
      </c>
      <c r="I10" s="5">
        <v>5095182500</v>
      </c>
      <c r="K10" s="5">
        <v>335766985</v>
      </c>
      <c r="M10" s="5">
        <v>4759415515</v>
      </c>
      <c r="O10" s="5">
        <v>5095182500</v>
      </c>
      <c r="Q10" s="5">
        <v>335766985</v>
      </c>
      <c r="S10" s="5">
        <v>4759415515</v>
      </c>
    </row>
    <row r="11" spans="1:19">
      <c r="A11" s="22" t="s">
        <v>29</v>
      </c>
      <c r="C11" s="4" t="s">
        <v>217</v>
      </c>
      <c r="E11" s="5">
        <v>11020888</v>
      </c>
      <c r="G11" s="5">
        <v>1220</v>
      </c>
      <c r="I11" s="5">
        <v>13445483360</v>
      </c>
      <c r="K11" s="5">
        <v>1918527573</v>
      </c>
      <c r="M11" s="5">
        <v>11526955787</v>
      </c>
      <c r="O11" s="5">
        <v>13445483360</v>
      </c>
      <c r="Q11" s="5">
        <v>1918527573</v>
      </c>
      <c r="S11" s="5">
        <v>11526955787</v>
      </c>
    </row>
    <row r="12" spans="1:19">
      <c r="A12" s="22" t="s">
        <v>89</v>
      </c>
      <c r="C12" s="4" t="s">
        <v>218</v>
      </c>
      <c r="E12" s="5">
        <v>1506553</v>
      </c>
      <c r="G12" s="5">
        <v>1781</v>
      </c>
      <c r="I12" s="5">
        <v>2683170893</v>
      </c>
      <c r="K12" s="5">
        <v>341611118</v>
      </c>
      <c r="M12" s="5">
        <v>2341559775</v>
      </c>
      <c r="O12" s="5">
        <v>2683170893</v>
      </c>
      <c r="Q12" s="5">
        <v>341611118</v>
      </c>
      <c r="S12" s="5">
        <v>2341559775</v>
      </c>
    </row>
    <row r="13" spans="1:19">
      <c r="A13" s="22" t="s">
        <v>61</v>
      </c>
      <c r="C13" s="4" t="s">
        <v>219</v>
      </c>
      <c r="E13" s="5">
        <v>4525772</v>
      </c>
      <c r="G13" s="5">
        <v>2600</v>
      </c>
      <c r="I13" s="5">
        <v>0</v>
      </c>
      <c r="K13" s="5">
        <v>0</v>
      </c>
      <c r="M13" s="5">
        <v>0</v>
      </c>
      <c r="O13" s="5">
        <v>11767007200</v>
      </c>
      <c r="Q13" s="5">
        <v>921154604</v>
      </c>
      <c r="S13" s="5">
        <v>10845852596</v>
      </c>
    </row>
    <row r="14" spans="1:19">
      <c r="A14" s="22" t="s">
        <v>60</v>
      </c>
      <c r="C14" s="4" t="s">
        <v>220</v>
      </c>
      <c r="E14" s="5">
        <v>1106440</v>
      </c>
      <c r="G14" s="5">
        <v>1450</v>
      </c>
      <c r="I14" s="5">
        <v>0</v>
      </c>
      <c r="K14" s="5">
        <v>0</v>
      </c>
      <c r="M14" s="5">
        <v>0</v>
      </c>
      <c r="O14" s="5">
        <v>1604338000</v>
      </c>
      <c r="Q14" s="5">
        <v>178693764</v>
      </c>
      <c r="S14" s="5">
        <v>1425644236</v>
      </c>
    </row>
    <row r="15" spans="1:19">
      <c r="A15" s="22" t="s">
        <v>59</v>
      </c>
      <c r="C15" s="4" t="s">
        <v>221</v>
      </c>
      <c r="E15" s="5">
        <v>1023131</v>
      </c>
      <c r="G15" s="5">
        <v>3470</v>
      </c>
      <c r="I15" s="5">
        <v>0</v>
      </c>
      <c r="K15" s="5">
        <v>0</v>
      </c>
      <c r="M15" s="5">
        <v>0</v>
      </c>
      <c r="O15" s="5">
        <v>3550264570</v>
      </c>
      <c r="Q15" s="5">
        <v>395434216</v>
      </c>
      <c r="S15" s="5">
        <v>3154830354</v>
      </c>
    </row>
    <row r="16" spans="1:19">
      <c r="A16" s="22" t="s">
        <v>68</v>
      </c>
      <c r="C16" s="4" t="s">
        <v>222</v>
      </c>
      <c r="E16" s="5">
        <v>1200000</v>
      </c>
      <c r="G16" s="5">
        <v>1100</v>
      </c>
      <c r="I16" s="5">
        <v>1320000000</v>
      </c>
      <c r="K16" s="5">
        <v>8087134</v>
      </c>
      <c r="M16" s="5">
        <v>1311912866</v>
      </c>
      <c r="O16" s="5">
        <v>1320000000</v>
      </c>
      <c r="Q16" s="5">
        <v>8087134</v>
      </c>
      <c r="S16" s="5">
        <v>1311912866</v>
      </c>
    </row>
    <row r="17" spans="1:19">
      <c r="A17" s="22" t="s">
        <v>86</v>
      </c>
      <c r="C17" s="4" t="s">
        <v>223</v>
      </c>
      <c r="E17" s="5">
        <v>18133040</v>
      </c>
      <c r="G17" s="5">
        <v>5000</v>
      </c>
      <c r="I17" s="5">
        <v>90665200000</v>
      </c>
      <c r="K17" s="5">
        <v>5429403477</v>
      </c>
      <c r="M17" s="5">
        <v>85235796523</v>
      </c>
      <c r="O17" s="5">
        <v>90665200000</v>
      </c>
      <c r="Q17" s="5">
        <v>5429403477</v>
      </c>
      <c r="S17" s="5">
        <v>85235796523</v>
      </c>
    </row>
    <row r="18" spans="1:19">
      <c r="A18" s="22" t="s">
        <v>63</v>
      </c>
      <c r="C18" s="4" t="s">
        <v>219</v>
      </c>
      <c r="E18" s="5">
        <v>1312300</v>
      </c>
      <c r="G18" s="5">
        <v>2080</v>
      </c>
      <c r="I18" s="5">
        <v>0</v>
      </c>
      <c r="K18" s="5">
        <v>0</v>
      </c>
      <c r="M18" s="5">
        <v>0</v>
      </c>
      <c r="O18" s="5">
        <v>2729584000</v>
      </c>
      <c r="Q18" s="5">
        <v>111191989</v>
      </c>
      <c r="S18" s="5">
        <v>2618392011</v>
      </c>
    </row>
    <row r="19" spans="1:19">
      <c r="A19" s="22" t="s">
        <v>65</v>
      </c>
      <c r="C19" s="4" t="s">
        <v>224</v>
      </c>
      <c r="E19" s="5">
        <v>1593955</v>
      </c>
      <c r="G19" s="5">
        <v>1650</v>
      </c>
      <c r="I19" s="5">
        <v>0</v>
      </c>
      <c r="K19" s="5">
        <v>0</v>
      </c>
      <c r="M19" s="5">
        <v>0</v>
      </c>
      <c r="O19" s="5">
        <v>2630025750</v>
      </c>
      <c r="Q19" s="5">
        <v>249469274</v>
      </c>
      <c r="S19" s="5">
        <v>2380556476</v>
      </c>
    </row>
    <row r="20" spans="1:19">
      <c r="A20" s="22" t="s">
        <v>62</v>
      </c>
      <c r="C20" s="4" t="s">
        <v>225</v>
      </c>
      <c r="E20" s="5">
        <v>45861974</v>
      </c>
      <c r="G20" s="5">
        <v>2200</v>
      </c>
      <c r="I20" s="5">
        <v>0</v>
      </c>
      <c r="K20" s="5">
        <v>0</v>
      </c>
      <c r="M20" s="5">
        <v>0</v>
      </c>
      <c r="O20" s="5">
        <v>100896342800</v>
      </c>
      <c r="Q20" s="5">
        <v>9627036426</v>
      </c>
      <c r="S20" s="5">
        <v>91269306374</v>
      </c>
    </row>
    <row r="21" spans="1:19">
      <c r="A21" s="22" t="s">
        <v>43</v>
      </c>
      <c r="C21" s="4" t="s">
        <v>226</v>
      </c>
      <c r="E21" s="5">
        <v>11144108</v>
      </c>
      <c r="G21" s="5">
        <v>2050</v>
      </c>
      <c r="I21" s="5">
        <v>22845421400</v>
      </c>
      <c r="K21" s="5">
        <v>3027052271</v>
      </c>
      <c r="M21" s="5">
        <v>19818369129</v>
      </c>
      <c r="O21" s="5">
        <v>22845421400</v>
      </c>
      <c r="Q21" s="5">
        <v>3027052271</v>
      </c>
      <c r="S21" s="5">
        <v>19818369129</v>
      </c>
    </row>
    <row r="22" spans="1:19">
      <c r="A22" s="22" t="s">
        <v>44</v>
      </c>
      <c r="C22" s="4" t="s">
        <v>227</v>
      </c>
      <c r="E22" s="5">
        <v>500000</v>
      </c>
      <c r="G22" s="5">
        <v>1200</v>
      </c>
      <c r="I22" s="5">
        <v>600000000</v>
      </c>
      <c r="K22" s="5">
        <v>80427046</v>
      </c>
      <c r="M22" s="5">
        <v>519572954</v>
      </c>
      <c r="O22" s="5">
        <v>600000000</v>
      </c>
      <c r="Q22" s="5">
        <v>80427046</v>
      </c>
      <c r="S22" s="5">
        <v>519572954</v>
      </c>
    </row>
    <row r="23" spans="1:19">
      <c r="A23" s="22" t="s">
        <v>88</v>
      </c>
      <c r="C23" s="4" t="s">
        <v>228</v>
      </c>
      <c r="E23" s="5">
        <v>4810894</v>
      </c>
      <c r="G23" s="5">
        <v>138</v>
      </c>
      <c r="I23" s="5">
        <v>0</v>
      </c>
      <c r="K23" s="5">
        <v>0</v>
      </c>
      <c r="M23" s="5">
        <v>0</v>
      </c>
      <c r="O23" s="5">
        <v>663903372</v>
      </c>
      <c r="Q23" s="5">
        <v>63346418</v>
      </c>
      <c r="S23" s="5">
        <v>600556954</v>
      </c>
    </row>
    <row r="24" spans="1:19">
      <c r="A24" s="22" t="s">
        <v>34</v>
      </c>
      <c r="C24" s="4" t="s">
        <v>229</v>
      </c>
      <c r="E24" s="5">
        <v>26417969</v>
      </c>
      <c r="G24" s="5">
        <v>84</v>
      </c>
      <c r="I24" s="5">
        <v>2219109396</v>
      </c>
      <c r="K24" s="5">
        <v>90397360</v>
      </c>
      <c r="M24" s="5">
        <v>2128712036</v>
      </c>
      <c r="O24" s="5">
        <v>2219109396</v>
      </c>
      <c r="Q24" s="5">
        <v>90397360</v>
      </c>
      <c r="S24" s="5">
        <v>2128712036</v>
      </c>
    </row>
    <row r="25" spans="1:19">
      <c r="A25" s="22" t="s">
        <v>31</v>
      </c>
      <c r="C25" s="4" t="s">
        <v>230</v>
      </c>
      <c r="E25" s="5">
        <v>3892776</v>
      </c>
      <c r="G25" s="5">
        <v>10000</v>
      </c>
      <c r="I25" s="5">
        <v>0</v>
      </c>
      <c r="K25" s="5">
        <v>0</v>
      </c>
      <c r="M25" s="5">
        <v>0</v>
      </c>
      <c r="O25" s="5">
        <v>38927760000</v>
      </c>
      <c r="Q25" s="5">
        <v>4751855250</v>
      </c>
      <c r="S25" s="5">
        <v>34175904750</v>
      </c>
    </row>
    <row r="26" spans="1:19">
      <c r="A26" s="22" t="s">
        <v>30</v>
      </c>
      <c r="C26" s="4" t="s">
        <v>229</v>
      </c>
      <c r="E26" s="5">
        <v>10223133</v>
      </c>
      <c r="G26" s="5">
        <v>1868</v>
      </c>
      <c r="I26" s="5">
        <v>19096812444</v>
      </c>
      <c r="K26" s="5">
        <v>2127033888</v>
      </c>
      <c r="M26" s="5">
        <v>16969778556</v>
      </c>
      <c r="O26" s="5">
        <v>19096812444</v>
      </c>
      <c r="Q26" s="5">
        <v>2127033888</v>
      </c>
      <c r="S26" s="5">
        <v>16969778556</v>
      </c>
    </row>
    <row r="27" spans="1:19">
      <c r="A27" s="22" t="s">
        <v>66</v>
      </c>
      <c r="C27" s="4" t="s">
        <v>231</v>
      </c>
      <c r="E27" s="5">
        <v>261240</v>
      </c>
      <c r="G27" s="5">
        <v>500</v>
      </c>
      <c r="I27" s="5">
        <v>0</v>
      </c>
      <c r="K27" s="5">
        <v>0</v>
      </c>
      <c r="M27" s="5">
        <v>0</v>
      </c>
      <c r="O27" s="5">
        <v>130620000</v>
      </c>
      <c r="Q27" s="5">
        <v>16288345</v>
      </c>
      <c r="S27" s="5">
        <v>114331655</v>
      </c>
    </row>
    <row r="28" spans="1:19">
      <c r="A28" s="22" t="s">
        <v>45</v>
      </c>
      <c r="C28" s="4" t="s">
        <v>226</v>
      </c>
      <c r="E28" s="5">
        <v>86842</v>
      </c>
      <c r="G28" s="5">
        <v>5500</v>
      </c>
      <c r="I28" s="5">
        <v>477631000</v>
      </c>
      <c r="K28" s="5">
        <v>653394</v>
      </c>
      <c r="M28" s="5">
        <v>476977606</v>
      </c>
      <c r="O28" s="5">
        <v>477631000</v>
      </c>
      <c r="Q28" s="5">
        <v>653394</v>
      </c>
      <c r="S28" s="5">
        <v>476977606</v>
      </c>
    </row>
    <row r="29" spans="1:19">
      <c r="A29" s="22" t="s">
        <v>23</v>
      </c>
      <c r="C29" s="4" t="s">
        <v>232</v>
      </c>
      <c r="E29" s="5">
        <v>22276849</v>
      </c>
      <c r="G29" s="5">
        <v>780</v>
      </c>
      <c r="I29" s="5">
        <v>17375942220</v>
      </c>
      <c r="K29" s="5">
        <v>118203689</v>
      </c>
      <c r="M29" s="5">
        <v>17257738531</v>
      </c>
      <c r="O29" s="5">
        <v>17375942220</v>
      </c>
      <c r="Q29" s="5">
        <v>118203689</v>
      </c>
      <c r="S29" s="5">
        <v>17257738531</v>
      </c>
    </row>
    <row r="30" spans="1:19">
      <c r="A30" s="22" t="s">
        <v>32</v>
      </c>
      <c r="C30" s="4" t="s">
        <v>228</v>
      </c>
      <c r="E30" s="5">
        <v>3311040</v>
      </c>
      <c r="G30" s="5">
        <v>11500</v>
      </c>
      <c r="I30" s="5">
        <v>0</v>
      </c>
      <c r="K30" s="5">
        <v>0</v>
      </c>
      <c r="M30" s="5">
        <v>0</v>
      </c>
      <c r="O30" s="5">
        <v>38076960000</v>
      </c>
      <c r="Q30" s="5">
        <v>0</v>
      </c>
      <c r="S30" s="5">
        <v>38076960000</v>
      </c>
    </row>
    <row r="31" spans="1:19">
      <c r="A31" s="22" t="s">
        <v>26</v>
      </c>
      <c r="C31" s="4" t="s">
        <v>216</v>
      </c>
      <c r="E31" s="5">
        <v>5100000</v>
      </c>
      <c r="G31" s="5">
        <v>10000</v>
      </c>
      <c r="I31" s="5">
        <v>51000000000</v>
      </c>
      <c r="K31" s="5">
        <v>3054088860</v>
      </c>
      <c r="M31" s="5">
        <v>47945911140</v>
      </c>
      <c r="O31" s="5">
        <v>51000000000</v>
      </c>
      <c r="Q31" s="5">
        <v>3054088860</v>
      </c>
      <c r="S31" s="5">
        <v>47945911140</v>
      </c>
    </row>
    <row r="32" spans="1:19" ht="24.75" thickBot="1">
      <c r="I32" s="10">
        <f>SUM(I8:I31)</f>
        <v>326911806913</v>
      </c>
      <c r="K32" s="10">
        <f>SUM(K8:K31)</f>
        <v>29404946497</v>
      </c>
      <c r="M32" s="10">
        <f>SUM(M8:M31)</f>
        <v>297506860416</v>
      </c>
      <c r="O32" s="10">
        <f>SUM(O8:O31)</f>
        <v>527888612605</v>
      </c>
      <c r="Q32" s="10">
        <f>SUM(Q8:Q31)</f>
        <v>45719416783</v>
      </c>
      <c r="S32" s="10">
        <f>SUM(S8:S31)</f>
        <v>482169195822</v>
      </c>
    </row>
    <row r="33" spans="11:19" ht="24.75" thickTop="1">
      <c r="Q33" s="5"/>
      <c r="S33" s="5"/>
    </row>
    <row r="34" spans="11:19">
      <c r="K34" s="5"/>
      <c r="M34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19"/>
  <sheetViews>
    <sheetView rightToLeft="1" topLeftCell="A105" workbookViewId="0">
      <selection activeCell="K127" sqref="K127"/>
    </sheetView>
  </sheetViews>
  <sheetFormatPr defaultRowHeight="24"/>
  <cols>
    <col min="1" max="1" width="35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15.7109375" style="1" bestFit="1" customWidth="1"/>
    <col min="20" max="16384" width="9.140625" style="1"/>
  </cols>
  <sheetData>
    <row r="2" spans="1:19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9" ht="24.75">
      <c r="A3" s="26" t="s">
        <v>198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9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9" ht="24.75">
      <c r="A6" s="24" t="s">
        <v>3</v>
      </c>
      <c r="C6" s="25" t="s">
        <v>200</v>
      </c>
      <c r="D6" s="25" t="s">
        <v>200</v>
      </c>
      <c r="E6" s="25" t="s">
        <v>200</v>
      </c>
      <c r="F6" s="25" t="s">
        <v>200</v>
      </c>
      <c r="G6" s="25" t="s">
        <v>200</v>
      </c>
      <c r="H6" s="25" t="s">
        <v>200</v>
      </c>
      <c r="I6" s="25" t="s">
        <v>200</v>
      </c>
      <c r="K6" s="25" t="s">
        <v>201</v>
      </c>
      <c r="L6" s="25" t="s">
        <v>201</v>
      </c>
      <c r="M6" s="25" t="s">
        <v>201</v>
      </c>
      <c r="N6" s="25" t="s">
        <v>201</v>
      </c>
      <c r="O6" s="25" t="s">
        <v>201</v>
      </c>
      <c r="P6" s="25" t="s">
        <v>201</v>
      </c>
      <c r="Q6" s="25" t="s">
        <v>201</v>
      </c>
    </row>
    <row r="7" spans="1:19" ht="24.75">
      <c r="A7" s="25" t="s">
        <v>3</v>
      </c>
      <c r="C7" s="25" t="s">
        <v>7</v>
      </c>
      <c r="E7" s="25" t="s">
        <v>233</v>
      </c>
      <c r="G7" s="25" t="s">
        <v>234</v>
      </c>
      <c r="I7" s="25" t="s">
        <v>235</v>
      </c>
      <c r="K7" s="25" t="s">
        <v>7</v>
      </c>
      <c r="M7" s="25" t="s">
        <v>233</v>
      </c>
      <c r="O7" s="25" t="s">
        <v>234</v>
      </c>
      <c r="Q7" s="25" t="s">
        <v>235</v>
      </c>
    </row>
    <row r="8" spans="1:19">
      <c r="A8" s="1" t="s">
        <v>40</v>
      </c>
      <c r="C8" s="6">
        <v>18181403</v>
      </c>
      <c r="D8" s="6"/>
      <c r="E8" s="6">
        <v>105005429418</v>
      </c>
      <c r="F8" s="6"/>
      <c r="G8" s="6">
        <v>109343003095</v>
      </c>
      <c r="H8" s="6"/>
      <c r="I8" s="6">
        <v>-4337573677</v>
      </c>
      <c r="J8" s="6"/>
      <c r="K8" s="6">
        <v>18181403</v>
      </c>
      <c r="L8" s="6"/>
      <c r="M8" s="6">
        <v>105005429418</v>
      </c>
      <c r="N8" s="6"/>
      <c r="O8" s="6">
        <v>115415546244</v>
      </c>
      <c r="P8" s="6"/>
      <c r="Q8" s="6">
        <v>-10410116826</v>
      </c>
      <c r="S8" s="17"/>
    </row>
    <row r="9" spans="1:19">
      <c r="A9" s="1" t="s">
        <v>67</v>
      </c>
      <c r="C9" s="6">
        <v>4000000</v>
      </c>
      <c r="D9" s="6"/>
      <c r="E9" s="6">
        <v>39086046000</v>
      </c>
      <c r="F9" s="6"/>
      <c r="G9" s="6">
        <v>36342468000</v>
      </c>
      <c r="H9" s="6"/>
      <c r="I9" s="6">
        <v>2743578000</v>
      </c>
      <c r="J9" s="6"/>
      <c r="K9" s="6">
        <v>4000000</v>
      </c>
      <c r="L9" s="6"/>
      <c r="M9" s="6">
        <v>39086046000</v>
      </c>
      <c r="N9" s="6"/>
      <c r="O9" s="6">
        <v>37217232000</v>
      </c>
      <c r="P9" s="6"/>
      <c r="Q9" s="6">
        <v>1868814000</v>
      </c>
    </row>
    <row r="10" spans="1:19">
      <c r="A10" s="1" t="s">
        <v>86</v>
      </c>
      <c r="C10" s="6">
        <v>18133040</v>
      </c>
      <c r="D10" s="6"/>
      <c r="E10" s="6">
        <v>726539657042</v>
      </c>
      <c r="F10" s="6"/>
      <c r="G10" s="6">
        <v>707847578139</v>
      </c>
      <c r="H10" s="6"/>
      <c r="I10" s="6">
        <v>18692078903</v>
      </c>
      <c r="J10" s="6"/>
      <c r="K10" s="6">
        <v>18133040</v>
      </c>
      <c r="L10" s="6"/>
      <c r="M10" s="6">
        <v>726539657042</v>
      </c>
      <c r="N10" s="6"/>
      <c r="O10" s="6">
        <v>683315351150</v>
      </c>
      <c r="P10" s="6"/>
      <c r="Q10" s="6">
        <v>43224305892</v>
      </c>
    </row>
    <row r="11" spans="1:19">
      <c r="A11" s="1" t="s">
        <v>63</v>
      </c>
      <c r="C11" s="6">
        <v>1312300</v>
      </c>
      <c r="D11" s="6"/>
      <c r="E11" s="6">
        <v>25033197929</v>
      </c>
      <c r="F11" s="6"/>
      <c r="G11" s="6">
        <v>26128971054</v>
      </c>
      <c r="H11" s="6"/>
      <c r="I11" s="6">
        <v>-1095773125</v>
      </c>
      <c r="J11" s="6"/>
      <c r="K11" s="6">
        <v>1312300</v>
      </c>
      <c r="L11" s="6"/>
      <c r="M11" s="6">
        <v>25033197929</v>
      </c>
      <c r="N11" s="6"/>
      <c r="O11" s="6">
        <v>33721113417</v>
      </c>
      <c r="P11" s="6"/>
      <c r="Q11" s="6">
        <v>-8687915488</v>
      </c>
    </row>
    <row r="12" spans="1:19">
      <c r="A12" s="1" t="s">
        <v>65</v>
      </c>
      <c r="C12" s="6">
        <v>1593955</v>
      </c>
      <c r="D12" s="6"/>
      <c r="E12" s="6">
        <v>30257057600</v>
      </c>
      <c r="F12" s="6"/>
      <c r="G12" s="6">
        <v>41018784413</v>
      </c>
      <c r="H12" s="6"/>
      <c r="I12" s="6">
        <v>-10761726813</v>
      </c>
      <c r="J12" s="6"/>
      <c r="K12" s="6">
        <v>1593955</v>
      </c>
      <c r="L12" s="6"/>
      <c r="M12" s="6">
        <v>30257057600</v>
      </c>
      <c r="N12" s="6"/>
      <c r="O12" s="6">
        <v>43842311677</v>
      </c>
      <c r="P12" s="6"/>
      <c r="Q12" s="6">
        <v>-13585254077</v>
      </c>
    </row>
    <row r="13" spans="1:19">
      <c r="A13" s="1" t="s">
        <v>62</v>
      </c>
      <c r="C13" s="6">
        <v>45861974</v>
      </c>
      <c r="D13" s="6"/>
      <c r="E13" s="6">
        <v>593934732978</v>
      </c>
      <c r="F13" s="6"/>
      <c r="G13" s="6">
        <v>569544567016</v>
      </c>
      <c r="H13" s="6"/>
      <c r="I13" s="6">
        <v>24390165962</v>
      </c>
      <c r="J13" s="6"/>
      <c r="K13" s="6">
        <v>45861974</v>
      </c>
      <c r="L13" s="6"/>
      <c r="M13" s="6">
        <v>593934732978</v>
      </c>
      <c r="N13" s="6"/>
      <c r="O13" s="6">
        <v>678411326485</v>
      </c>
      <c r="P13" s="6"/>
      <c r="Q13" s="6">
        <v>-84476593507</v>
      </c>
    </row>
    <row r="14" spans="1:19">
      <c r="A14" s="1" t="s">
        <v>43</v>
      </c>
      <c r="C14" s="6">
        <v>11144108</v>
      </c>
      <c r="D14" s="6"/>
      <c r="E14" s="6">
        <v>245938250174</v>
      </c>
      <c r="F14" s="6"/>
      <c r="G14" s="6">
        <v>286017732591</v>
      </c>
      <c r="H14" s="6"/>
      <c r="I14" s="6">
        <v>-40079482417</v>
      </c>
      <c r="J14" s="6"/>
      <c r="K14" s="6">
        <v>11144108</v>
      </c>
      <c r="L14" s="6"/>
      <c r="M14" s="6">
        <v>245938250174</v>
      </c>
      <c r="N14" s="6"/>
      <c r="O14" s="6">
        <v>289241372555</v>
      </c>
      <c r="P14" s="6"/>
      <c r="Q14" s="6">
        <v>-43303122381</v>
      </c>
    </row>
    <row r="15" spans="1:19">
      <c r="A15" s="1" t="s">
        <v>79</v>
      </c>
      <c r="C15" s="6">
        <v>370000</v>
      </c>
      <c r="D15" s="6"/>
      <c r="E15" s="6">
        <v>54207246325</v>
      </c>
      <c r="F15" s="6"/>
      <c r="G15" s="6">
        <v>54823308813</v>
      </c>
      <c r="H15" s="6"/>
      <c r="I15" s="6">
        <v>-616062488</v>
      </c>
      <c r="J15" s="6"/>
      <c r="K15" s="6">
        <v>370000</v>
      </c>
      <c r="L15" s="6"/>
      <c r="M15" s="6">
        <v>54207246325</v>
      </c>
      <c r="N15" s="6"/>
      <c r="O15" s="6">
        <v>51352762167</v>
      </c>
      <c r="P15" s="6"/>
      <c r="Q15" s="6">
        <v>2854484158</v>
      </c>
    </row>
    <row r="16" spans="1:19">
      <c r="A16" s="1" t="s">
        <v>75</v>
      </c>
      <c r="C16" s="6">
        <v>7985588</v>
      </c>
      <c r="D16" s="6"/>
      <c r="E16" s="6">
        <v>143440992687</v>
      </c>
      <c r="F16" s="6"/>
      <c r="G16" s="6">
        <v>152014112339</v>
      </c>
      <c r="H16" s="6"/>
      <c r="I16" s="6">
        <v>-8573119652</v>
      </c>
      <c r="J16" s="6"/>
      <c r="K16" s="6">
        <v>7985588</v>
      </c>
      <c r="L16" s="6"/>
      <c r="M16" s="6">
        <v>143440992687</v>
      </c>
      <c r="N16" s="6"/>
      <c r="O16" s="6">
        <v>166302645091</v>
      </c>
      <c r="P16" s="6"/>
      <c r="Q16" s="6">
        <v>-22861652404</v>
      </c>
    </row>
    <row r="17" spans="1:17">
      <c r="A17" s="1" t="s">
        <v>44</v>
      </c>
      <c r="C17" s="6">
        <v>500000</v>
      </c>
      <c r="D17" s="6"/>
      <c r="E17" s="6">
        <v>12665191050</v>
      </c>
      <c r="F17" s="6"/>
      <c r="G17" s="6">
        <v>16425682200</v>
      </c>
      <c r="H17" s="6"/>
      <c r="I17" s="6">
        <v>-3760491150</v>
      </c>
      <c r="J17" s="6"/>
      <c r="K17" s="6">
        <v>500000</v>
      </c>
      <c r="L17" s="6"/>
      <c r="M17" s="6">
        <v>12665191050</v>
      </c>
      <c r="N17" s="6"/>
      <c r="O17" s="6">
        <v>16425682200</v>
      </c>
      <c r="P17" s="6"/>
      <c r="Q17" s="6">
        <v>-3760491150</v>
      </c>
    </row>
    <row r="18" spans="1:17">
      <c r="A18" s="1" t="s">
        <v>80</v>
      </c>
      <c r="C18" s="6">
        <v>64282163</v>
      </c>
      <c r="D18" s="6"/>
      <c r="E18" s="6">
        <v>959134258793</v>
      </c>
      <c r="F18" s="6"/>
      <c r="G18" s="6">
        <v>1004509314659</v>
      </c>
      <c r="H18" s="6"/>
      <c r="I18" s="6">
        <v>-45375055866</v>
      </c>
      <c r="J18" s="6"/>
      <c r="K18" s="6">
        <v>64282163</v>
      </c>
      <c r="L18" s="6"/>
      <c r="M18" s="6">
        <v>959134258793</v>
      </c>
      <c r="N18" s="6"/>
      <c r="O18" s="6">
        <v>1037091874270</v>
      </c>
      <c r="P18" s="6"/>
      <c r="Q18" s="6">
        <v>-77957615477</v>
      </c>
    </row>
    <row r="19" spans="1:17">
      <c r="A19" s="1" t="s">
        <v>91</v>
      </c>
      <c r="C19" s="6">
        <v>10359999</v>
      </c>
      <c r="D19" s="6"/>
      <c r="E19" s="6">
        <v>123786251211</v>
      </c>
      <c r="F19" s="6"/>
      <c r="G19" s="6">
        <v>130171232555</v>
      </c>
      <c r="H19" s="6"/>
      <c r="I19" s="6">
        <v>-6384981344</v>
      </c>
      <c r="J19" s="6"/>
      <c r="K19" s="6">
        <v>10359999</v>
      </c>
      <c r="L19" s="6"/>
      <c r="M19" s="6">
        <v>123786251211</v>
      </c>
      <c r="N19" s="6"/>
      <c r="O19" s="6">
        <v>132848805376</v>
      </c>
      <c r="P19" s="6"/>
      <c r="Q19" s="6">
        <v>-9062554165</v>
      </c>
    </row>
    <row r="20" spans="1:17">
      <c r="A20" s="1" t="s">
        <v>39</v>
      </c>
      <c r="C20" s="6">
        <v>10378060</v>
      </c>
      <c r="D20" s="6"/>
      <c r="E20" s="6">
        <v>344533823204</v>
      </c>
      <c r="F20" s="6"/>
      <c r="G20" s="6">
        <v>353787553761</v>
      </c>
      <c r="H20" s="6"/>
      <c r="I20" s="6">
        <v>-9253730557</v>
      </c>
      <c r="J20" s="6"/>
      <c r="K20" s="6">
        <v>10378060</v>
      </c>
      <c r="L20" s="6"/>
      <c r="M20" s="6">
        <v>344533823204</v>
      </c>
      <c r="N20" s="6"/>
      <c r="O20" s="6">
        <v>402511488456</v>
      </c>
      <c r="P20" s="6"/>
      <c r="Q20" s="6">
        <v>-57977665252</v>
      </c>
    </row>
    <row r="21" spans="1:17">
      <c r="A21" s="1" t="s">
        <v>24</v>
      </c>
      <c r="C21" s="6">
        <v>1679210</v>
      </c>
      <c r="D21" s="6"/>
      <c r="E21" s="6">
        <v>63897691855</v>
      </c>
      <c r="F21" s="6"/>
      <c r="G21" s="6">
        <v>57771659224</v>
      </c>
      <c r="H21" s="6"/>
      <c r="I21" s="6">
        <v>6126032631</v>
      </c>
      <c r="J21" s="6"/>
      <c r="K21" s="6">
        <v>1679210</v>
      </c>
      <c r="L21" s="6"/>
      <c r="M21" s="6">
        <v>63897691855</v>
      </c>
      <c r="N21" s="6"/>
      <c r="O21" s="6">
        <v>59524338859</v>
      </c>
      <c r="P21" s="6"/>
      <c r="Q21" s="6">
        <v>4373352996</v>
      </c>
    </row>
    <row r="22" spans="1:17">
      <c r="A22" s="1" t="s">
        <v>64</v>
      </c>
      <c r="C22" s="6">
        <v>11000000</v>
      </c>
      <c r="D22" s="6"/>
      <c r="E22" s="6">
        <v>45520531650</v>
      </c>
      <c r="F22" s="6"/>
      <c r="G22" s="6">
        <v>48822765750</v>
      </c>
      <c r="H22" s="6"/>
      <c r="I22" s="6">
        <v>-3302234100</v>
      </c>
      <c r="J22" s="6"/>
      <c r="K22" s="6">
        <v>11000000</v>
      </c>
      <c r="L22" s="6"/>
      <c r="M22" s="6">
        <v>45520531650</v>
      </c>
      <c r="N22" s="6"/>
      <c r="O22" s="6">
        <v>52945091100</v>
      </c>
      <c r="P22" s="6"/>
      <c r="Q22" s="6">
        <v>-7424559450</v>
      </c>
    </row>
    <row r="23" spans="1:17">
      <c r="A23" s="1" t="s">
        <v>71</v>
      </c>
      <c r="C23" s="6">
        <v>7509810</v>
      </c>
      <c r="D23" s="6"/>
      <c r="E23" s="6">
        <v>161694642816</v>
      </c>
      <c r="F23" s="6"/>
      <c r="G23" s="6">
        <v>163635575740</v>
      </c>
      <c r="H23" s="6"/>
      <c r="I23" s="6">
        <v>-1940932924</v>
      </c>
      <c r="J23" s="6"/>
      <c r="K23" s="6">
        <v>7509810</v>
      </c>
      <c r="L23" s="6"/>
      <c r="M23" s="6">
        <v>161694642816</v>
      </c>
      <c r="N23" s="6"/>
      <c r="O23" s="6">
        <v>169159769447</v>
      </c>
      <c r="P23" s="6"/>
      <c r="Q23" s="6">
        <v>-7465126631</v>
      </c>
    </row>
    <row r="24" spans="1:17">
      <c r="A24" s="1" t="s">
        <v>88</v>
      </c>
      <c r="C24" s="6">
        <v>4810894</v>
      </c>
      <c r="D24" s="6"/>
      <c r="E24" s="6">
        <v>24485218205</v>
      </c>
      <c r="F24" s="6"/>
      <c r="G24" s="6">
        <v>36880859921</v>
      </c>
      <c r="H24" s="6"/>
      <c r="I24" s="6">
        <v>-12395641716</v>
      </c>
      <c r="J24" s="6"/>
      <c r="K24" s="6">
        <v>4810894</v>
      </c>
      <c r="L24" s="6"/>
      <c r="M24" s="6">
        <v>24485218205</v>
      </c>
      <c r="N24" s="6"/>
      <c r="O24" s="6">
        <v>39118961902</v>
      </c>
      <c r="P24" s="6"/>
      <c r="Q24" s="6">
        <v>-14633743697</v>
      </c>
    </row>
    <row r="25" spans="1:17">
      <c r="A25" s="1" t="s">
        <v>76</v>
      </c>
      <c r="C25" s="6">
        <v>35010621</v>
      </c>
      <c r="D25" s="6"/>
      <c r="E25" s="6">
        <v>320529254884</v>
      </c>
      <c r="F25" s="6"/>
      <c r="G25" s="6">
        <v>299647870201</v>
      </c>
      <c r="H25" s="6"/>
      <c r="I25" s="6">
        <v>20881384683</v>
      </c>
      <c r="J25" s="6"/>
      <c r="K25" s="6">
        <v>35010621</v>
      </c>
      <c r="L25" s="6"/>
      <c r="M25" s="6">
        <v>320529254884</v>
      </c>
      <c r="N25" s="6"/>
      <c r="O25" s="6">
        <v>314612862557</v>
      </c>
      <c r="P25" s="6"/>
      <c r="Q25" s="6">
        <v>5916392327</v>
      </c>
    </row>
    <row r="26" spans="1:17">
      <c r="A26" s="1" t="s">
        <v>82</v>
      </c>
      <c r="C26" s="6">
        <v>8217393</v>
      </c>
      <c r="D26" s="6"/>
      <c r="E26" s="6">
        <v>177419809393</v>
      </c>
      <c r="F26" s="6"/>
      <c r="G26" s="6">
        <v>170313214817</v>
      </c>
      <c r="H26" s="6"/>
      <c r="I26" s="6">
        <v>7106594576</v>
      </c>
      <c r="J26" s="6"/>
      <c r="K26" s="6">
        <v>8217393</v>
      </c>
      <c r="L26" s="6"/>
      <c r="M26" s="6">
        <v>177419809393</v>
      </c>
      <c r="N26" s="6"/>
      <c r="O26" s="6">
        <v>223735201647</v>
      </c>
      <c r="P26" s="6"/>
      <c r="Q26" s="6">
        <v>-46315392254</v>
      </c>
    </row>
    <row r="27" spans="1:17">
      <c r="A27" s="1" t="s">
        <v>21</v>
      </c>
      <c r="C27" s="6">
        <v>2400000</v>
      </c>
      <c r="D27" s="6"/>
      <c r="E27" s="6">
        <v>358669144800</v>
      </c>
      <c r="F27" s="6"/>
      <c r="G27" s="6">
        <v>348458263200</v>
      </c>
      <c r="H27" s="6"/>
      <c r="I27" s="6">
        <v>10210881600</v>
      </c>
      <c r="J27" s="6"/>
      <c r="K27" s="6">
        <v>2400000</v>
      </c>
      <c r="L27" s="6"/>
      <c r="M27" s="6">
        <v>358669144800</v>
      </c>
      <c r="N27" s="6"/>
      <c r="O27" s="6">
        <v>345714685200</v>
      </c>
      <c r="P27" s="6"/>
      <c r="Q27" s="6">
        <v>12954459600</v>
      </c>
    </row>
    <row r="28" spans="1:17">
      <c r="A28" s="1" t="s">
        <v>33</v>
      </c>
      <c r="C28" s="6">
        <v>14104969</v>
      </c>
      <c r="D28" s="6"/>
      <c r="E28" s="6">
        <v>101792782594</v>
      </c>
      <c r="F28" s="6"/>
      <c r="G28" s="6">
        <v>95763733487</v>
      </c>
      <c r="H28" s="6"/>
      <c r="I28" s="6">
        <v>6029049107</v>
      </c>
      <c r="J28" s="6"/>
      <c r="K28" s="6">
        <v>14104969</v>
      </c>
      <c r="L28" s="6"/>
      <c r="M28" s="6">
        <v>101792782594</v>
      </c>
      <c r="N28" s="6"/>
      <c r="O28" s="6">
        <v>133620553460</v>
      </c>
      <c r="P28" s="6"/>
      <c r="Q28" s="6">
        <v>-31827770866</v>
      </c>
    </row>
    <row r="29" spans="1:17">
      <c r="A29" s="1" t="s">
        <v>34</v>
      </c>
      <c r="C29" s="6">
        <v>26417969</v>
      </c>
      <c r="D29" s="6"/>
      <c r="E29" s="6">
        <v>184613298053</v>
      </c>
      <c r="F29" s="6"/>
      <c r="G29" s="6">
        <v>192228924858</v>
      </c>
      <c r="H29" s="6"/>
      <c r="I29" s="6">
        <v>-7615626805</v>
      </c>
      <c r="J29" s="6"/>
      <c r="K29" s="6">
        <v>26417969</v>
      </c>
      <c r="L29" s="6"/>
      <c r="M29" s="6">
        <v>184613298053</v>
      </c>
      <c r="N29" s="6"/>
      <c r="O29" s="6">
        <v>188027199781</v>
      </c>
      <c r="P29" s="6"/>
      <c r="Q29" s="6">
        <v>-3413901728</v>
      </c>
    </row>
    <row r="30" spans="1:17">
      <c r="A30" s="1" t="s">
        <v>27</v>
      </c>
      <c r="C30" s="6">
        <v>5988099</v>
      </c>
      <c r="D30" s="6"/>
      <c r="E30" s="6">
        <v>464530744046</v>
      </c>
      <c r="F30" s="6"/>
      <c r="G30" s="6">
        <v>355421972411</v>
      </c>
      <c r="H30" s="6"/>
      <c r="I30" s="6">
        <v>109108771635</v>
      </c>
      <c r="J30" s="6"/>
      <c r="K30" s="6">
        <v>5988099</v>
      </c>
      <c r="L30" s="6"/>
      <c r="M30" s="6">
        <v>464530744046</v>
      </c>
      <c r="N30" s="6"/>
      <c r="O30" s="6">
        <v>359588701279</v>
      </c>
      <c r="P30" s="6"/>
      <c r="Q30" s="6">
        <v>104942042767</v>
      </c>
    </row>
    <row r="31" spans="1:17">
      <c r="A31" s="1" t="s">
        <v>56</v>
      </c>
      <c r="C31" s="6">
        <v>113300</v>
      </c>
      <c r="D31" s="6"/>
      <c r="E31" s="6">
        <v>116551089399</v>
      </c>
      <c r="F31" s="6"/>
      <c r="G31" s="6">
        <v>112557617187</v>
      </c>
      <c r="H31" s="6"/>
      <c r="I31" s="6">
        <v>3993472212</v>
      </c>
      <c r="J31" s="6"/>
      <c r="K31" s="6">
        <v>113300</v>
      </c>
      <c r="L31" s="6"/>
      <c r="M31" s="6">
        <v>116551089399</v>
      </c>
      <c r="N31" s="6"/>
      <c r="O31" s="6">
        <v>114699931542</v>
      </c>
      <c r="P31" s="6"/>
      <c r="Q31" s="6">
        <v>1851157857</v>
      </c>
    </row>
    <row r="32" spans="1:17">
      <c r="A32" s="1" t="s">
        <v>31</v>
      </c>
      <c r="C32" s="6">
        <v>3892776</v>
      </c>
      <c r="D32" s="6"/>
      <c r="E32" s="6">
        <v>273504316304</v>
      </c>
      <c r="F32" s="6"/>
      <c r="G32" s="6">
        <v>264178546605</v>
      </c>
      <c r="H32" s="6"/>
      <c r="I32" s="6">
        <v>9325769699</v>
      </c>
      <c r="J32" s="6"/>
      <c r="K32" s="6">
        <v>3892776</v>
      </c>
      <c r="L32" s="6"/>
      <c r="M32" s="6">
        <v>273504316304</v>
      </c>
      <c r="N32" s="6"/>
      <c r="O32" s="6">
        <v>305389935522</v>
      </c>
      <c r="P32" s="6"/>
      <c r="Q32" s="6">
        <v>-31885619218</v>
      </c>
    </row>
    <row r="33" spans="1:17">
      <c r="A33" s="1" t="s">
        <v>48</v>
      </c>
      <c r="C33" s="6">
        <v>11359792</v>
      </c>
      <c r="D33" s="6"/>
      <c r="E33" s="6">
        <v>107705015404</v>
      </c>
      <c r="F33" s="6"/>
      <c r="G33" s="6">
        <v>109139124961</v>
      </c>
      <c r="H33" s="6"/>
      <c r="I33" s="6">
        <v>-1434109557</v>
      </c>
      <c r="J33" s="6"/>
      <c r="K33" s="6">
        <v>11359792</v>
      </c>
      <c r="L33" s="6"/>
      <c r="M33" s="6">
        <v>107705015404</v>
      </c>
      <c r="N33" s="6"/>
      <c r="O33" s="6">
        <v>109568228608</v>
      </c>
      <c r="P33" s="6"/>
      <c r="Q33" s="6">
        <v>-1863213204</v>
      </c>
    </row>
    <row r="34" spans="1:17">
      <c r="A34" s="1" t="s">
        <v>30</v>
      </c>
      <c r="C34" s="6">
        <v>9424485</v>
      </c>
      <c r="D34" s="6"/>
      <c r="E34" s="6">
        <v>171226417036</v>
      </c>
      <c r="F34" s="6"/>
      <c r="G34" s="6">
        <v>262506065110</v>
      </c>
      <c r="H34" s="6"/>
      <c r="I34" s="6">
        <v>-91279648074</v>
      </c>
      <c r="J34" s="6"/>
      <c r="K34" s="6">
        <v>9424485</v>
      </c>
      <c r="L34" s="6"/>
      <c r="M34" s="6">
        <v>171226417036</v>
      </c>
      <c r="N34" s="6"/>
      <c r="O34" s="6">
        <v>267177665552</v>
      </c>
      <c r="P34" s="6"/>
      <c r="Q34" s="6">
        <v>-95951248516</v>
      </c>
    </row>
    <row r="35" spans="1:17">
      <c r="A35" s="1" t="s">
        <v>69</v>
      </c>
      <c r="C35" s="6">
        <v>785417</v>
      </c>
      <c r="D35" s="6"/>
      <c r="E35" s="6">
        <v>21602399340</v>
      </c>
      <c r="F35" s="6"/>
      <c r="G35" s="6">
        <v>25594342230</v>
      </c>
      <c r="H35" s="6"/>
      <c r="I35" s="6">
        <v>-3991942890</v>
      </c>
      <c r="J35" s="6"/>
      <c r="K35" s="6">
        <v>785417</v>
      </c>
      <c r="L35" s="6"/>
      <c r="M35" s="6">
        <v>21602399340</v>
      </c>
      <c r="N35" s="6"/>
      <c r="O35" s="6">
        <v>23678397021</v>
      </c>
      <c r="P35" s="6"/>
      <c r="Q35" s="6">
        <v>-2075997681</v>
      </c>
    </row>
    <row r="36" spans="1:17">
      <c r="A36" s="1" t="s">
        <v>58</v>
      </c>
      <c r="C36" s="6">
        <v>80000</v>
      </c>
      <c r="D36" s="6"/>
      <c r="E36" s="6">
        <v>82287651700</v>
      </c>
      <c r="F36" s="6"/>
      <c r="G36" s="6">
        <v>79259980320</v>
      </c>
      <c r="H36" s="6"/>
      <c r="I36" s="6">
        <v>3027671380</v>
      </c>
      <c r="J36" s="6"/>
      <c r="K36" s="6">
        <v>80000</v>
      </c>
      <c r="L36" s="6"/>
      <c r="M36" s="6">
        <v>82287651700</v>
      </c>
      <c r="N36" s="6"/>
      <c r="O36" s="6">
        <v>80591848272</v>
      </c>
      <c r="P36" s="6"/>
      <c r="Q36" s="6">
        <v>1695803428</v>
      </c>
    </row>
    <row r="37" spans="1:17">
      <c r="A37" s="1" t="s">
        <v>66</v>
      </c>
      <c r="C37" s="6">
        <v>178047</v>
      </c>
      <c r="D37" s="6"/>
      <c r="E37" s="6">
        <v>2493932558</v>
      </c>
      <c r="F37" s="6"/>
      <c r="G37" s="6">
        <v>3345066024</v>
      </c>
      <c r="H37" s="6"/>
      <c r="I37" s="6">
        <v>-851133466</v>
      </c>
      <c r="J37" s="6"/>
      <c r="K37" s="6">
        <v>178047</v>
      </c>
      <c r="L37" s="6"/>
      <c r="M37" s="6">
        <v>2493932558</v>
      </c>
      <c r="N37" s="6"/>
      <c r="O37" s="6">
        <v>2424396101</v>
      </c>
      <c r="P37" s="6"/>
      <c r="Q37" s="6">
        <v>69536457</v>
      </c>
    </row>
    <row r="38" spans="1:17">
      <c r="A38" s="1" t="s">
        <v>45</v>
      </c>
      <c r="C38" s="6">
        <v>86842</v>
      </c>
      <c r="D38" s="6"/>
      <c r="E38" s="6">
        <v>6848962191</v>
      </c>
      <c r="F38" s="6"/>
      <c r="G38" s="6">
        <v>9146682437</v>
      </c>
      <c r="H38" s="6"/>
      <c r="I38" s="6">
        <v>-2297720246</v>
      </c>
      <c r="J38" s="6"/>
      <c r="K38" s="6">
        <v>86842</v>
      </c>
      <c r="L38" s="6"/>
      <c r="M38" s="6">
        <v>6848962191</v>
      </c>
      <c r="N38" s="6"/>
      <c r="O38" s="6">
        <v>9775907477</v>
      </c>
      <c r="P38" s="6"/>
      <c r="Q38" s="6">
        <v>-2926945286</v>
      </c>
    </row>
    <row r="39" spans="1:17">
      <c r="A39" s="1" t="s">
        <v>23</v>
      </c>
      <c r="C39" s="6">
        <v>22276849</v>
      </c>
      <c r="D39" s="6"/>
      <c r="E39" s="6">
        <v>186388587816</v>
      </c>
      <c r="F39" s="6"/>
      <c r="G39" s="6">
        <v>188005121844</v>
      </c>
      <c r="H39" s="6"/>
      <c r="I39" s="6">
        <v>-1616534028</v>
      </c>
      <c r="J39" s="6"/>
      <c r="K39" s="6">
        <v>22276849</v>
      </c>
      <c r="L39" s="6"/>
      <c r="M39" s="6">
        <v>186388587816</v>
      </c>
      <c r="N39" s="6"/>
      <c r="O39" s="6">
        <v>196995708354</v>
      </c>
      <c r="P39" s="6"/>
      <c r="Q39" s="6">
        <v>-10607120538</v>
      </c>
    </row>
    <row r="40" spans="1:17">
      <c r="A40" s="1" t="s">
        <v>32</v>
      </c>
      <c r="C40" s="6">
        <v>3311040</v>
      </c>
      <c r="D40" s="6"/>
      <c r="E40" s="6">
        <v>272355036728</v>
      </c>
      <c r="F40" s="6"/>
      <c r="G40" s="6">
        <v>264926483901</v>
      </c>
      <c r="H40" s="6"/>
      <c r="I40" s="6">
        <v>7428552827</v>
      </c>
      <c r="J40" s="6"/>
      <c r="K40" s="6">
        <v>3311040</v>
      </c>
      <c r="L40" s="6"/>
      <c r="M40" s="6">
        <v>272355036728</v>
      </c>
      <c r="N40" s="6"/>
      <c r="O40" s="6">
        <v>281123164655</v>
      </c>
      <c r="P40" s="6"/>
      <c r="Q40" s="6">
        <v>-8768127927</v>
      </c>
    </row>
    <row r="41" spans="1:17">
      <c r="A41" s="1" t="s">
        <v>50</v>
      </c>
      <c r="C41" s="6">
        <v>82469611</v>
      </c>
      <c r="D41" s="6"/>
      <c r="E41" s="6">
        <v>581066562381</v>
      </c>
      <c r="F41" s="6"/>
      <c r="G41" s="6">
        <v>606234089843</v>
      </c>
      <c r="H41" s="6"/>
      <c r="I41" s="6">
        <v>-25167527462</v>
      </c>
      <c r="J41" s="6"/>
      <c r="K41" s="6">
        <v>82469611</v>
      </c>
      <c r="L41" s="6"/>
      <c r="M41" s="6">
        <v>581066562381</v>
      </c>
      <c r="N41" s="6"/>
      <c r="O41" s="6">
        <v>614841876109</v>
      </c>
      <c r="P41" s="6"/>
      <c r="Q41" s="6">
        <v>-33775313728</v>
      </c>
    </row>
    <row r="42" spans="1:17">
      <c r="A42" s="1" t="s">
        <v>49</v>
      </c>
      <c r="C42" s="6">
        <v>21477500</v>
      </c>
      <c r="D42" s="6"/>
      <c r="E42" s="6">
        <v>244454166618</v>
      </c>
      <c r="F42" s="6"/>
      <c r="G42" s="6">
        <v>219902001412</v>
      </c>
      <c r="H42" s="6"/>
      <c r="I42" s="6">
        <v>24552165206</v>
      </c>
      <c r="J42" s="6"/>
      <c r="K42" s="6">
        <v>21477500</v>
      </c>
      <c r="L42" s="6"/>
      <c r="M42" s="6">
        <v>244454166618</v>
      </c>
      <c r="N42" s="6"/>
      <c r="O42" s="6">
        <v>242746189908</v>
      </c>
      <c r="P42" s="6"/>
      <c r="Q42" s="6">
        <v>1707976710</v>
      </c>
    </row>
    <row r="43" spans="1:17">
      <c r="A43" s="1" t="s">
        <v>20</v>
      </c>
      <c r="C43" s="6">
        <v>1717429</v>
      </c>
      <c r="D43" s="6"/>
      <c r="E43" s="6">
        <v>77507347504</v>
      </c>
      <c r="F43" s="6"/>
      <c r="G43" s="6">
        <v>79163341492</v>
      </c>
      <c r="H43" s="6"/>
      <c r="I43" s="6">
        <v>-1655993988</v>
      </c>
      <c r="J43" s="6"/>
      <c r="K43" s="6">
        <v>1717429</v>
      </c>
      <c r="L43" s="6"/>
      <c r="M43" s="6">
        <v>77507347504</v>
      </c>
      <c r="N43" s="6"/>
      <c r="O43" s="6">
        <v>71754048801</v>
      </c>
      <c r="P43" s="6"/>
      <c r="Q43" s="6">
        <v>5753298703</v>
      </c>
    </row>
    <row r="44" spans="1:17">
      <c r="A44" s="1" t="s">
        <v>38</v>
      </c>
      <c r="C44" s="6">
        <v>154264</v>
      </c>
      <c r="D44" s="6"/>
      <c r="E44" s="6">
        <v>2466112449</v>
      </c>
      <c r="F44" s="6"/>
      <c r="G44" s="6">
        <v>1210835276</v>
      </c>
      <c r="H44" s="6"/>
      <c r="I44" s="6">
        <v>1255277173</v>
      </c>
      <c r="J44" s="6"/>
      <c r="K44" s="6">
        <v>154264</v>
      </c>
      <c r="L44" s="6"/>
      <c r="M44" s="6">
        <v>2466112449</v>
      </c>
      <c r="N44" s="6"/>
      <c r="O44" s="6">
        <v>1210836726</v>
      </c>
      <c r="P44" s="6"/>
      <c r="Q44" s="6">
        <v>1255275723</v>
      </c>
    </row>
    <row r="45" spans="1:17">
      <c r="A45" s="1" t="s">
        <v>93</v>
      </c>
      <c r="C45" s="6">
        <v>2005582</v>
      </c>
      <c r="D45" s="6"/>
      <c r="E45" s="6">
        <v>6291955572</v>
      </c>
      <c r="F45" s="6"/>
      <c r="G45" s="6">
        <v>4416374992</v>
      </c>
      <c r="H45" s="6"/>
      <c r="I45" s="6">
        <v>1875580580</v>
      </c>
      <c r="J45" s="6"/>
      <c r="K45" s="6">
        <v>2005582</v>
      </c>
      <c r="L45" s="6"/>
      <c r="M45" s="6">
        <v>6291955572</v>
      </c>
      <c r="N45" s="6"/>
      <c r="O45" s="6">
        <v>4416374992</v>
      </c>
      <c r="P45" s="6"/>
      <c r="Q45" s="6">
        <v>1875580580</v>
      </c>
    </row>
    <row r="46" spans="1:17">
      <c r="A46" s="1" t="s">
        <v>57</v>
      </c>
      <c r="C46" s="6">
        <v>231600</v>
      </c>
      <c r="D46" s="6"/>
      <c r="E46" s="6">
        <v>237876017232</v>
      </c>
      <c r="F46" s="6"/>
      <c r="G46" s="6">
        <v>229127965151</v>
      </c>
      <c r="H46" s="6"/>
      <c r="I46" s="6">
        <v>8748052081</v>
      </c>
      <c r="J46" s="6"/>
      <c r="K46" s="6">
        <v>231600</v>
      </c>
      <c r="L46" s="6"/>
      <c r="M46" s="6">
        <v>237876017232</v>
      </c>
      <c r="N46" s="6"/>
      <c r="O46" s="6">
        <v>232020934551</v>
      </c>
      <c r="P46" s="6"/>
      <c r="Q46" s="6">
        <v>5855082681</v>
      </c>
    </row>
    <row r="47" spans="1:17">
      <c r="A47" s="1" t="s">
        <v>92</v>
      </c>
      <c r="C47" s="6">
        <v>12033554</v>
      </c>
      <c r="D47" s="6"/>
      <c r="E47" s="6">
        <v>40730454574</v>
      </c>
      <c r="F47" s="6"/>
      <c r="G47" s="6">
        <v>36013716197</v>
      </c>
      <c r="H47" s="6"/>
      <c r="I47" s="6">
        <v>4716738377</v>
      </c>
      <c r="J47" s="6"/>
      <c r="K47" s="6">
        <v>12033554</v>
      </c>
      <c r="L47" s="6"/>
      <c r="M47" s="6">
        <v>40730454574</v>
      </c>
      <c r="N47" s="6"/>
      <c r="O47" s="6">
        <v>36013716197</v>
      </c>
      <c r="P47" s="6"/>
      <c r="Q47" s="6">
        <v>4716738377</v>
      </c>
    </row>
    <row r="48" spans="1:17">
      <c r="A48" s="1" t="s">
        <v>26</v>
      </c>
      <c r="C48" s="6">
        <v>5100000</v>
      </c>
      <c r="D48" s="6"/>
      <c r="E48" s="6">
        <v>304280693100</v>
      </c>
      <c r="F48" s="6"/>
      <c r="G48" s="6">
        <v>339717581550</v>
      </c>
      <c r="H48" s="6"/>
      <c r="I48" s="6">
        <v>-35436888450</v>
      </c>
      <c r="J48" s="6"/>
      <c r="K48" s="6">
        <v>5100000</v>
      </c>
      <c r="L48" s="6"/>
      <c r="M48" s="6">
        <v>304280693100</v>
      </c>
      <c r="N48" s="6"/>
      <c r="O48" s="6">
        <v>352522200000</v>
      </c>
      <c r="P48" s="6"/>
      <c r="Q48" s="6">
        <v>-48241506900</v>
      </c>
    </row>
    <row r="49" spans="1:17">
      <c r="A49" s="1" t="s">
        <v>73</v>
      </c>
      <c r="C49" s="6">
        <v>51968916</v>
      </c>
      <c r="D49" s="6"/>
      <c r="E49" s="6">
        <v>1456803566784</v>
      </c>
      <c r="F49" s="6"/>
      <c r="G49" s="6">
        <v>1236258398356</v>
      </c>
      <c r="H49" s="6"/>
      <c r="I49" s="6">
        <v>220545168428</v>
      </c>
      <c r="J49" s="6"/>
      <c r="K49" s="6">
        <v>51968916</v>
      </c>
      <c r="L49" s="6"/>
      <c r="M49" s="6">
        <v>1456803566784</v>
      </c>
      <c r="N49" s="6"/>
      <c r="O49" s="6">
        <v>1040557502557</v>
      </c>
      <c r="P49" s="6"/>
      <c r="Q49" s="6">
        <v>416246064227</v>
      </c>
    </row>
    <row r="50" spans="1:17">
      <c r="A50" s="1" t="s">
        <v>35</v>
      </c>
      <c r="C50" s="6">
        <v>10580735</v>
      </c>
      <c r="D50" s="6"/>
      <c r="E50" s="6">
        <v>260104690169</v>
      </c>
      <c r="F50" s="6"/>
      <c r="G50" s="6">
        <v>245771783249</v>
      </c>
      <c r="H50" s="6"/>
      <c r="I50" s="6">
        <v>14332906920</v>
      </c>
      <c r="J50" s="6"/>
      <c r="K50" s="6">
        <v>10580735</v>
      </c>
      <c r="L50" s="6"/>
      <c r="M50" s="6">
        <v>260104690169</v>
      </c>
      <c r="N50" s="6"/>
      <c r="O50" s="6">
        <v>291868384888</v>
      </c>
      <c r="P50" s="6"/>
      <c r="Q50" s="6">
        <v>-31763694719</v>
      </c>
    </row>
    <row r="51" spans="1:17">
      <c r="A51" s="1" t="s">
        <v>81</v>
      </c>
      <c r="C51" s="6">
        <v>26333329</v>
      </c>
      <c r="D51" s="6"/>
      <c r="E51" s="6">
        <v>182712986933</v>
      </c>
      <c r="F51" s="6"/>
      <c r="G51" s="6">
        <v>195539543322</v>
      </c>
      <c r="H51" s="6"/>
      <c r="I51" s="6">
        <v>-12826556389</v>
      </c>
      <c r="J51" s="6"/>
      <c r="K51" s="6">
        <v>26333329</v>
      </c>
      <c r="L51" s="6"/>
      <c r="M51" s="6">
        <v>182712986933</v>
      </c>
      <c r="N51" s="6"/>
      <c r="O51" s="6">
        <v>270142983551</v>
      </c>
      <c r="P51" s="6"/>
      <c r="Q51" s="6">
        <v>-87429996618</v>
      </c>
    </row>
    <row r="52" spans="1:17">
      <c r="A52" s="1" t="s">
        <v>53</v>
      </c>
      <c r="C52" s="6">
        <v>9495314</v>
      </c>
      <c r="D52" s="6"/>
      <c r="E52" s="6">
        <v>121855125942</v>
      </c>
      <c r="F52" s="6"/>
      <c r="G52" s="6">
        <v>132426600850</v>
      </c>
      <c r="H52" s="6"/>
      <c r="I52" s="6">
        <v>-10571474908</v>
      </c>
      <c r="J52" s="6"/>
      <c r="K52" s="6">
        <v>9495314</v>
      </c>
      <c r="L52" s="6"/>
      <c r="M52" s="6">
        <v>121855125942</v>
      </c>
      <c r="N52" s="6"/>
      <c r="O52" s="6">
        <v>143847569277</v>
      </c>
      <c r="P52" s="6"/>
      <c r="Q52" s="6">
        <v>-21992443335</v>
      </c>
    </row>
    <row r="53" spans="1:17">
      <c r="A53" s="1" t="s">
        <v>51</v>
      </c>
      <c r="C53" s="6">
        <v>95312880</v>
      </c>
      <c r="D53" s="6"/>
      <c r="E53" s="6">
        <v>551420371878</v>
      </c>
      <c r="F53" s="6"/>
      <c r="G53" s="6">
        <v>521113565834</v>
      </c>
      <c r="H53" s="6"/>
      <c r="I53" s="6">
        <v>30306806044</v>
      </c>
      <c r="J53" s="6"/>
      <c r="K53" s="6">
        <v>95312880</v>
      </c>
      <c r="L53" s="6"/>
      <c r="M53" s="6">
        <v>551420371878</v>
      </c>
      <c r="N53" s="6"/>
      <c r="O53" s="6">
        <v>650997456944</v>
      </c>
      <c r="P53" s="6"/>
      <c r="Q53" s="6">
        <v>-99577085066</v>
      </c>
    </row>
    <row r="54" spans="1:17">
      <c r="A54" s="1" t="s">
        <v>54</v>
      </c>
      <c r="C54" s="6">
        <v>40664165</v>
      </c>
      <c r="D54" s="6"/>
      <c r="E54" s="6">
        <v>533168992348</v>
      </c>
      <c r="F54" s="6"/>
      <c r="G54" s="6">
        <v>560251875204</v>
      </c>
      <c r="H54" s="6"/>
      <c r="I54" s="6">
        <v>-27082882856</v>
      </c>
      <c r="J54" s="6"/>
      <c r="K54" s="6">
        <v>40664165</v>
      </c>
      <c r="L54" s="6"/>
      <c r="M54" s="6">
        <v>533168992348</v>
      </c>
      <c r="N54" s="6"/>
      <c r="O54" s="6">
        <v>586930535928</v>
      </c>
      <c r="P54" s="6"/>
      <c r="Q54" s="6">
        <v>-53761543580</v>
      </c>
    </row>
    <row r="55" spans="1:17">
      <c r="A55" s="1" t="s">
        <v>55</v>
      </c>
      <c r="C55" s="6">
        <v>61194533</v>
      </c>
      <c r="D55" s="6"/>
      <c r="E55" s="6">
        <v>658185204219</v>
      </c>
      <c r="F55" s="6"/>
      <c r="G55" s="6">
        <v>578029941653</v>
      </c>
      <c r="H55" s="6"/>
      <c r="I55" s="6">
        <v>80155262566</v>
      </c>
      <c r="J55" s="6"/>
      <c r="K55" s="6">
        <v>61194533</v>
      </c>
      <c r="L55" s="6"/>
      <c r="M55" s="6">
        <v>658185204219</v>
      </c>
      <c r="N55" s="6"/>
      <c r="O55" s="6">
        <v>644194206357</v>
      </c>
      <c r="P55" s="6"/>
      <c r="Q55" s="6">
        <v>13990997862</v>
      </c>
    </row>
    <row r="56" spans="1:17">
      <c r="A56" s="1" t="s">
        <v>85</v>
      </c>
      <c r="C56" s="6">
        <v>32936086</v>
      </c>
      <c r="D56" s="6"/>
      <c r="E56" s="6">
        <v>377820941966</v>
      </c>
      <c r="F56" s="6"/>
      <c r="G56" s="6">
        <v>407941848952</v>
      </c>
      <c r="H56" s="6"/>
      <c r="I56" s="6">
        <v>-30120906986</v>
      </c>
      <c r="J56" s="6"/>
      <c r="K56" s="6">
        <v>32936086</v>
      </c>
      <c r="L56" s="6"/>
      <c r="M56" s="6">
        <v>377820941966</v>
      </c>
      <c r="N56" s="6"/>
      <c r="O56" s="6">
        <v>364724895451</v>
      </c>
      <c r="P56" s="6"/>
      <c r="Q56" s="6">
        <v>13096046515</v>
      </c>
    </row>
    <row r="57" spans="1:17">
      <c r="A57" s="1" t="s">
        <v>36</v>
      </c>
      <c r="C57" s="6">
        <v>11693117</v>
      </c>
      <c r="D57" s="6"/>
      <c r="E57" s="6">
        <v>274431849140</v>
      </c>
      <c r="F57" s="6"/>
      <c r="G57" s="6">
        <v>283265741785</v>
      </c>
      <c r="H57" s="6"/>
      <c r="I57" s="6">
        <v>-8833892645</v>
      </c>
      <c r="J57" s="6"/>
      <c r="K57" s="6">
        <v>11693117</v>
      </c>
      <c r="L57" s="6"/>
      <c r="M57" s="6">
        <v>274431849140</v>
      </c>
      <c r="N57" s="6"/>
      <c r="O57" s="6">
        <v>332782034768</v>
      </c>
      <c r="P57" s="6"/>
      <c r="Q57" s="6">
        <v>-58350185628</v>
      </c>
    </row>
    <row r="58" spans="1:17">
      <c r="A58" s="1" t="s">
        <v>87</v>
      </c>
      <c r="C58" s="6">
        <v>63987301</v>
      </c>
      <c r="D58" s="6"/>
      <c r="E58" s="6">
        <v>141079386807</v>
      </c>
      <c r="F58" s="6"/>
      <c r="G58" s="6">
        <v>152047282247</v>
      </c>
      <c r="H58" s="6"/>
      <c r="I58" s="6">
        <v>-10967895440</v>
      </c>
      <c r="J58" s="6"/>
      <c r="K58" s="6">
        <v>63987301</v>
      </c>
      <c r="L58" s="6"/>
      <c r="M58" s="6">
        <v>141079386807</v>
      </c>
      <c r="N58" s="6"/>
      <c r="O58" s="6">
        <v>152857660833</v>
      </c>
      <c r="P58" s="6"/>
      <c r="Q58" s="6">
        <v>-11778274026</v>
      </c>
    </row>
    <row r="59" spans="1:17">
      <c r="A59" s="1" t="s">
        <v>90</v>
      </c>
      <c r="C59" s="6">
        <v>5100000</v>
      </c>
      <c r="D59" s="6"/>
      <c r="E59" s="6">
        <v>71127259650</v>
      </c>
      <c r="F59" s="6"/>
      <c r="G59" s="6">
        <v>72783484594</v>
      </c>
      <c r="H59" s="6"/>
      <c r="I59" s="6">
        <v>-1656224944</v>
      </c>
      <c r="J59" s="6"/>
      <c r="K59" s="6">
        <v>5100000</v>
      </c>
      <c r="L59" s="6"/>
      <c r="M59" s="6">
        <v>71127259650</v>
      </c>
      <c r="N59" s="6"/>
      <c r="O59" s="6">
        <v>83599742644</v>
      </c>
      <c r="P59" s="6"/>
      <c r="Q59" s="6">
        <v>-12472482994</v>
      </c>
    </row>
    <row r="60" spans="1:17">
      <c r="A60" s="1" t="s">
        <v>37</v>
      </c>
      <c r="C60" s="6">
        <v>44979800</v>
      </c>
      <c r="D60" s="6"/>
      <c r="E60" s="6">
        <v>359485848327</v>
      </c>
      <c r="F60" s="6"/>
      <c r="G60" s="6">
        <v>364851308750</v>
      </c>
      <c r="H60" s="6"/>
      <c r="I60" s="6">
        <v>-5365460423</v>
      </c>
      <c r="J60" s="6"/>
      <c r="K60" s="6">
        <v>44979800</v>
      </c>
      <c r="L60" s="6"/>
      <c r="M60" s="6">
        <v>359485848327</v>
      </c>
      <c r="N60" s="6"/>
      <c r="O60" s="6">
        <v>355252920063</v>
      </c>
      <c r="P60" s="6"/>
      <c r="Q60" s="6">
        <v>4232928264</v>
      </c>
    </row>
    <row r="61" spans="1:17">
      <c r="A61" s="1" t="s">
        <v>29</v>
      </c>
      <c r="C61" s="6">
        <v>11020888</v>
      </c>
      <c r="D61" s="6"/>
      <c r="E61" s="6">
        <v>560035637182</v>
      </c>
      <c r="F61" s="6"/>
      <c r="G61" s="6">
        <v>553352895815</v>
      </c>
      <c r="H61" s="6"/>
      <c r="I61" s="6">
        <v>6682741367</v>
      </c>
      <c r="J61" s="6"/>
      <c r="K61" s="6">
        <v>11020888</v>
      </c>
      <c r="L61" s="6"/>
      <c r="M61" s="6">
        <v>560035637182</v>
      </c>
      <c r="N61" s="6"/>
      <c r="O61" s="6">
        <v>603966445185</v>
      </c>
      <c r="P61" s="6"/>
      <c r="Q61" s="6">
        <v>-43930808003</v>
      </c>
    </row>
    <row r="62" spans="1:17">
      <c r="A62" s="1" t="s">
        <v>89</v>
      </c>
      <c r="C62" s="6">
        <v>1506553</v>
      </c>
      <c r="D62" s="6"/>
      <c r="E62" s="6">
        <v>25578820284</v>
      </c>
      <c r="F62" s="6"/>
      <c r="G62" s="6">
        <v>47398692155</v>
      </c>
      <c r="H62" s="6"/>
      <c r="I62" s="6">
        <v>-21819871871</v>
      </c>
      <c r="J62" s="6"/>
      <c r="K62" s="6">
        <v>1506553</v>
      </c>
      <c r="L62" s="6"/>
      <c r="M62" s="6">
        <v>25578820284</v>
      </c>
      <c r="N62" s="6"/>
      <c r="O62" s="6">
        <v>50962953998</v>
      </c>
      <c r="P62" s="6"/>
      <c r="Q62" s="6">
        <v>-25384133714</v>
      </c>
    </row>
    <row r="63" spans="1:17">
      <c r="A63" s="1" t="s">
        <v>61</v>
      </c>
      <c r="C63" s="6">
        <v>4525772</v>
      </c>
      <c r="D63" s="6"/>
      <c r="E63" s="6">
        <v>89032115964</v>
      </c>
      <c r="F63" s="6"/>
      <c r="G63" s="6">
        <v>99424444810</v>
      </c>
      <c r="H63" s="6"/>
      <c r="I63" s="6">
        <v>-10392328846</v>
      </c>
      <c r="J63" s="6"/>
      <c r="K63" s="6">
        <v>4525772</v>
      </c>
      <c r="L63" s="6"/>
      <c r="M63" s="6">
        <v>89032115964</v>
      </c>
      <c r="N63" s="6"/>
      <c r="O63" s="6">
        <v>112246149232</v>
      </c>
      <c r="P63" s="6"/>
      <c r="Q63" s="6">
        <v>-23214033268</v>
      </c>
    </row>
    <row r="64" spans="1:17">
      <c r="A64" s="1" t="s">
        <v>60</v>
      </c>
      <c r="C64" s="6">
        <v>1106440</v>
      </c>
      <c r="D64" s="6"/>
      <c r="E64" s="6">
        <v>26033607662</v>
      </c>
      <c r="F64" s="6"/>
      <c r="G64" s="6">
        <v>31125944100</v>
      </c>
      <c r="H64" s="6"/>
      <c r="I64" s="6">
        <v>-5092336438</v>
      </c>
      <c r="J64" s="6"/>
      <c r="K64" s="6">
        <v>1106440</v>
      </c>
      <c r="L64" s="6"/>
      <c r="M64" s="6">
        <v>26033607662</v>
      </c>
      <c r="N64" s="6"/>
      <c r="O64" s="6">
        <v>40837678602</v>
      </c>
      <c r="P64" s="6"/>
      <c r="Q64" s="6">
        <v>-14804070940</v>
      </c>
    </row>
    <row r="65" spans="1:17">
      <c r="A65" s="1" t="s">
        <v>59</v>
      </c>
      <c r="C65" s="6">
        <v>1023131</v>
      </c>
      <c r="D65" s="6"/>
      <c r="E65" s="6">
        <v>28385680472</v>
      </c>
      <c r="F65" s="6"/>
      <c r="G65" s="6">
        <v>31019822801</v>
      </c>
      <c r="H65" s="6"/>
      <c r="I65" s="6">
        <v>-2634142329</v>
      </c>
      <c r="J65" s="6"/>
      <c r="K65" s="6">
        <v>1023131</v>
      </c>
      <c r="L65" s="6"/>
      <c r="M65" s="6">
        <v>28385680472</v>
      </c>
      <c r="N65" s="6"/>
      <c r="O65" s="6">
        <v>41302131278</v>
      </c>
      <c r="P65" s="6"/>
      <c r="Q65" s="6">
        <v>-12916450806</v>
      </c>
    </row>
    <row r="66" spans="1:17">
      <c r="A66" s="1" t="s">
        <v>47</v>
      </c>
      <c r="C66" s="6">
        <v>538214</v>
      </c>
      <c r="D66" s="6"/>
      <c r="E66" s="6">
        <v>192053123636</v>
      </c>
      <c r="F66" s="6"/>
      <c r="G66" s="6">
        <v>186756508532</v>
      </c>
      <c r="H66" s="6"/>
      <c r="I66" s="6">
        <v>5296615104</v>
      </c>
      <c r="J66" s="6"/>
      <c r="K66" s="6">
        <v>538214</v>
      </c>
      <c r="L66" s="6"/>
      <c r="M66" s="6">
        <v>192053123636</v>
      </c>
      <c r="N66" s="6"/>
      <c r="O66" s="6">
        <v>218140290554</v>
      </c>
      <c r="P66" s="6"/>
      <c r="Q66" s="6">
        <v>-26087166918</v>
      </c>
    </row>
    <row r="67" spans="1:17">
      <c r="A67" s="1" t="s">
        <v>18</v>
      </c>
      <c r="C67" s="6">
        <v>10125945</v>
      </c>
      <c r="D67" s="6"/>
      <c r="E67" s="6">
        <v>275800060186</v>
      </c>
      <c r="F67" s="6"/>
      <c r="G67" s="6">
        <v>244697060698</v>
      </c>
      <c r="H67" s="6"/>
      <c r="I67" s="6">
        <v>31102999488</v>
      </c>
      <c r="J67" s="6"/>
      <c r="K67" s="6">
        <v>10125945</v>
      </c>
      <c r="L67" s="6"/>
      <c r="M67" s="6">
        <v>275800060186</v>
      </c>
      <c r="N67" s="6"/>
      <c r="O67" s="6">
        <v>287878894939</v>
      </c>
      <c r="P67" s="6"/>
      <c r="Q67" s="6">
        <v>-12078834753</v>
      </c>
    </row>
    <row r="68" spans="1:17">
      <c r="A68" s="1" t="s">
        <v>84</v>
      </c>
      <c r="C68" s="6">
        <v>20837840</v>
      </c>
      <c r="D68" s="6"/>
      <c r="E68" s="6">
        <v>488846974507</v>
      </c>
      <c r="F68" s="6"/>
      <c r="G68" s="6">
        <v>470204505140</v>
      </c>
      <c r="H68" s="6"/>
      <c r="I68" s="6">
        <v>18642469367</v>
      </c>
      <c r="J68" s="6"/>
      <c r="K68" s="6">
        <v>20837840</v>
      </c>
      <c r="L68" s="6"/>
      <c r="M68" s="6">
        <v>488846974507</v>
      </c>
      <c r="N68" s="6"/>
      <c r="O68" s="6">
        <v>476211523047</v>
      </c>
      <c r="P68" s="6"/>
      <c r="Q68" s="6">
        <v>12635451460</v>
      </c>
    </row>
    <row r="69" spans="1:17">
      <c r="A69" s="1" t="s">
        <v>83</v>
      </c>
      <c r="C69" s="6">
        <v>5802471</v>
      </c>
      <c r="D69" s="6"/>
      <c r="E69" s="6">
        <v>94363601427</v>
      </c>
      <c r="F69" s="6"/>
      <c r="G69" s="6">
        <v>63218787541</v>
      </c>
      <c r="H69" s="6"/>
      <c r="I69" s="6">
        <v>31144813886</v>
      </c>
      <c r="J69" s="6"/>
      <c r="K69" s="6">
        <v>5802471</v>
      </c>
      <c r="L69" s="6"/>
      <c r="M69" s="6">
        <v>94363601427</v>
      </c>
      <c r="N69" s="6"/>
      <c r="O69" s="6">
        <v>64943775826</v>
      </c>
      <c r="P69" s="6"/>
      <c r="Q69" s="6">
        <v>29419825601</v>
      </c>
    </row>
    <row r="70" spans="1:17">
      <c r="A70" s="1" t="s">
        <v>74</v>
      </c>
      <c r="C70" s="6">
        <v>149149622</v>
      </c>
      <c r="D70" s="6"/>
      <c r="E70" s="6">
        <v>1494482792030</v>
      </c>
      <c r="F70" s="6"/>
      <c r="G70" s="6">
        <v>1316810002278</v>
      </c>
      <c r="H70" s="6"/>
      <c r="I70" s="6">
        <v>177672789752</v>
      </c>
      <c r="J70" s="6"/>
      <c r="K70" s="6">
        <v>149149622</v>
      </c>
      <c r="L70" s="6"/>
      <c r="M70" s="6">
        <v>1494482792030</v>
      </c>
      <c r="N70" s="6"/>
      <c r="O70" s="6">
        <v>1300946454757</v>
      </c>
      <c r="P70" s="6"/>
      <c r="Q70" s="6">
        <v>193536337273</v>
      </c>
    </row>
    <row r="71" spans="1:17">
      <c r="A71" s="1" t="s">
        <v>72</v>
      </c>
      <c r="C71" s="6">
        <v>89098294</v>
      </c>
      <c r="D71" s="6"/>
      <c r="E71" s="6">
        <v>1352435790231</v>
      </c>
      <c r="F71" s="6"/>
      <c r="G71" s="6">
        <v>1310808726008</v>
      </c>
      <c r="H71" s="6"/>
      <c r="I71" s="6">
        <v>41627064223</v>
      </c>
      <c r="J71" s="6"/>
      <c r="K71" s="6">
        <v>89098294</v>
      </c>
      <c r="L71" s="6"/>
      <c r="M71" s="6">
        <v>1352435790231</v>
      </c>
      <c r="N71" s="6"/>
      <c r="O71" s="6">
        <v>1281581234144</v>
      </c>
      <c r="P71" s="6"/>
      <c r="Q71" s="6">
        <v>70854556087</v>
      </c>
    </row>
    <row r="72" spans="1:17">
      <c r="A72" s="1" t="s">
        <v>28</v>
      </c>
      <c r="C72" s="6">
        <v>4088326</v>
      </c>
      <c r="D72" s="6"/>
      <c r="E72" s="6">
        <v>176133779949</v>
      </c>
      <c r="F72" s="6"/>
      <c r="G72" s="6">
        <v>171988499479</v>
      </c>
      <c r="H72" s="6"/>
      <c r="I72" s="6">
        <v>4145280470</v>
      </c>
      <c r="J72" s="6"/>
      <c r="K72" s="6">
        <v>4088326</v>
      </c>
      <c r="L72" s="6"/>
      <c r="M72" s="6">
        <v>176133779949</v>
      </c>
      <c r="N72" s="6"/>
      <c r="O72" s="6">
        <v>181823380593</v>
      </c>
      <c r="P72" s="6"/>
      <c r="Q72" s="6">
        <v>-5689600644</v>
      </c>
    </row>
    <row r="73" spans="1:17">
      <c r="A73" s="1" t="s">
        <v>15</v>
      </c>
      <c r="C73" s="6">
        <v>242400000</v>
      </c>
      <c r="D73" s="6"/>
      <c r="E73" s="6">
        <v>600225680551</v>
      </c>
      <c r="F73" s="6"/>
      <c r="G73" s="6">
        <v>536466518457</v>
      </c>
      <c r="H73" s="6"/>
      <c r="I73" s="6">
        <v>63759162094</v>
      </c>
      <c r="J73" s="6"/>
      <c r="K73" s="6">
        <v>242400000</v>
      </c>
      <c r="L73" s="6"/>
      <c r="M73" s="6">
        <v>600225680520</v>
      </c>
      <c r="N73" s="6"/>
      <c r="O73" s="6">
        <v>621670917931</v>
      </c>
      <c r="P73" s="6"/>
      <c r="Q73" s="6">
        <v>-21445237411</v>
      </c>
    </row>
    <row r="74" spans="1:17">
      <c r="A74" s="1" t="s">
        <v>16</v>
      </c>
      <c r="C74" s="6">
        <v>75603088</v>
      </c>
      <c r="D74" s="6"/>
      <c r="E74" s="6">
        <v>162331019193</v>
      </c>
      <c r="F74" s="6"/>
      <c r="G74" s="6">
        <v>148691082704</v>
      </c>
      <c r="H74" s="6"/>
      <c r="I74" s="6">
        <v>13639936489</v>
      </c>
      <c r="J74" s="6"/>
      <c r="K74" s="6">
        <v>75603088</v>
      </c>
      <c r="L74" s="6"/>
      <c r="M74" s="6">
        <v>162331019193</v>
      </c>
      <c r="N74" s="6"/>
      <c r="O74" s="6">
        <v>172100942021</v>
      </c>
      <c r="P74" s="6"/>
      <c r="Q74" s="6">
        <v>-9769922828</v>
      </c>
    </row>
    <row r="75" spans="1:17">
      <c r="A75" s="1" t="s">
        <v>42</v>
      </c>
      <c r="C75" s="6">
        <v>68331608</v>
      </c>
      <c r="D75" s="6"/>
      <c r="E75" s="6">
        <v>410946461341</v>
      </c>
      <c r="F75" s="6"/>
      <c r="G75" s="6">
        <v>389704075908</v>
      </c>
      <c r="H75" s="6"/>
      <c r="I75" s="6">
        <v>21242385433</v>
      </c>
      <c r="J75" s="6"/>
      <c r="K75" s="6">
        <v>68331608</v>
      </c>
      <c r="L75" s="6"/>
      <c r="M75" s="6">
        <v>410946461341</v>
      </c>
      <c r="N75" s="6"/>
      <c r="O75" s="6">
        <v>491777252909</v>
      </c>
      <c r="P75" s="6"/>
      <c r="Q75" s="6">
        <v>-80830791568</v>
      </c>
    </row>
    <row r="76" spans="1:17">
      <c r="A76" s="1" t="s">
        <v>25</v>
      </c>
      <c r="C76" s="6">
        <v>2556727</v>
      </c>
      <c r="D76" s="6"/>
      <c r="E76" s="6">
        <v>545406464681</v>
      </c>
      <c r="F76" s="6"/>
      <c r="G76" s="6">
        <v>517889487467</v>
      </c>
      <c r="H76" s="6"/>
      <c r="I76" s="6">
        <v>27516977214</v>
      </c>
      <c r="J76" s="6"/>
      <c r="K76" s="6">
        <v>2556727</v>
      </c>
      <c r="L76" s="6"/>
      <c r="M76" s="6">
        <v>545406464681</v>
      </c>
      <c r="N76" s="6"/>
      <c r="O76" s="6">
        <v>523478277796</v>
      </c>
      <c r="P76" s="6"/>
      <c r="Q76" s="6">
        <v>21928186885</v>
      </c>
    </row>
    <row r="77" spans="1:17">
      <c r="A77" s="1" t="s">
        <v>68</v>
      </c>
      <c r="C77" s="6">
        <v>1200000</v>
      </c>
      <c r="D77" s="6"/>
      <c r="E77" s="6">
        <v>36930945600</v>
      </c>
      <c r="F77" s="6"/>
      <c r="G77" s="6">
        <v>37873305000</v>
      </c>
      <c r="H77" s="6"/>
      <c r="I77" s="6">
        <v>-942359400</v>
      </c>
      <c r="J77" s="6"/>
      <c r="K77" s="6">
        <v>1200000</v>
      </c>
      <c r="L77" s="6"/>
      <c r="M77" s="6">
        <v>36930945600</v>
      </c>
      <c r="N77" s="6"/>
      <c r="O77" s="6">
        <v>42131815200</v>
      </c>
      <c r="P77" s="6"/>
      <c r="Q77" s="6">
        <v>-5200869600</v>
      </c>
    </row>
    <row r="78" spans="1:17">
      <c r="A78" s="1" t="s">
        <v>22</v>
      </c>
      <c r="C78" s="6">
        <v>8755105</v>
      </c>
      <c r="D78" s="6"/>
      <c r="E78" s="6">
        <v>943928695104</v>
      </c>
      <c r="F78" s="6"/>
      <c r="G78" s="6">
        <v>822608706078</v>
      </c>
      <c r="H78" s="6"/>
      <c r="I78" s="6">
        <v>121319989026</v>
      </c>
      <c r="J78" s="6"/>
      <c r="K78" s="6">
        <v>8755105</v>
      </c>
      <c r="L78" s="6"/>
      <c r="M78" s="6">
        <v>943928695104</v>
      </c>
      <c r="N78" s="6"/>
      <c r="O78" s="6">
        <v>797021850434</v>
      </c>
      <c r="P78" s="6"/>
      <c r="Q78" s="6">
        <v>146906844670</v>
      </c>
    </row>
    <row r="79" spans="1:17">
      <c r="A79" s="1" t="s">
        <v>78</v>
      </c>
      <c r="C79" s="6">
        <v>6700000</v>
      </c>
      <c r="D79" s="6"/>
      <c r="E79" s="6">
        <v>132203679750</v>
      </c>
      <c r="F79" s="6"/>
      <c r="G79" s="6">
        <v>120148835400</v>
      </c>
      <c r="H79" s="6"/>
      <c r="I79" s="6">
        <v>12054844350</v>
      </c>
      <c r="J79" s="6"/>
      <c r="K79" s="6">
        <v>6700000</v>
      </c>
      <c r="L79" s="6"/>
      <c r="M79" s="6">
        <v>132203679750</v>
      </c>
      <c r="N79" s="6"/>
      <c r="O79" s="6">
        <v>123168295500</v>
      </c>
      <c r="P79" s="6"/>
      <c r="Q79" s="6">
        <v>9035384250</v>
      </c>
    </row>
    <row r="80" spans="1:17">
      <c r="A80" s="1" t="s">
        <v>17</v>
      </c>
      <c r="C80" s="6">
        <v>18731445</v>
      </c>
      <c r="D80" s="6"/>
      <c r="E80" s="6">
        <v>84925787627</v>
      </c>
      <c r="F80" s="6"/>
      <c r="G80" s="6">
        <v>83221866000</v>
      </c>
      <c r="H80" s="6"/>
      <c r="I80" s="6">
        <v>1703921627</v>
      </c>
      <c r="J80" s="6"/>
      <c r="K80" s="6">
        <v>18731445</v>
      </c>
      <c r="L80" s="6"/>
      <c r="M80" s="6">
        <v>84925787627</v>
      </c>
      <c r="N80" s="6"/>
      <c r="O80" s="6">
        <v>92645460000</v>
      </c>
      <c r="P80" s="6"/>
      <c r="Q80" s="6">
        <v>-7719672373</v>
      </c>
    </row>
    <row r="81" spans="1:17">
      <c r="A81" s="1" t="s">
        <v>19</v>
      </c>
      <c r="C81" s="6">
        <v>5691313</v>
      </c>
      <c r="D81" s="6"/>
      <c r="E81" s="6">
        <v>536784483813</v>
      </c>
      <c r="F81" s="6"/>
      <c r="G81" s="6">
        <v>580759840236</v>
      </c>
      <c r="H81" s="6"/>
      <c r="I81" s="6">
        <v>-43975356423</v>
      </c>
      <c r="J81" s="6"/>
      <c r="K81" s="6">
        <v>5691313</v>
      </c>
      <c r="L81" s="6"/>
      <c r="M81" s="6">
        <v>536784483844</v>
      </c>
      <c r="N81" s="6"/>
      <c r="O81" s="6">
        <v>639795327726</v>
      </c>
      <c r="P81" s="6"/>
      <c r="Q81" s="6">
        <v>-103010843882</v>
      </c>
    </row>
    <row r="82" spans="1:17">
      <c r="A82" s="1" t="s">
        <v>52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v>0</v>
      </c>
      <c r="J82" s="6"/>
      <c r="K82" s="6">
        <v>32433588</v>
      </c>
      <c r="L82" s="6"/>
      <c r="M82" s="6">
        <v>203438237435</v>
      </c>
      <c r="N82" s="6"/>
      <c r="O82" s="6">
        <v>215044856369</v>
      </c>
      <c r="P82" s="6"/>
      <c r="Q82" s="6">
        <v>-11606618934</v>
      </c>
    </row>
    <row r="83" spans="1:17">
      <c r="A83" s="1" t="s">
        <v>41</v>
      </c>
      <c r="C83" s="6">
        <v>0</v>
      </c>
      <c r="D83" s="6"/>
      <c r="E83" s="6">
        <v>0</v>
      </c>
      <c r="F83" s="6"/>
      <c r="G83" s="6">
        <v>522352529</v>
      </c>
      <c r="H83" s="6"/>
      <c r="I83" s="6">
        <v>-522352529</v>
      </c>
      <c r="J83" s="6"/>
      <c r="K83" s="6">
        <v>0</v>
      </c>
      <c r="L83" s="6"/>
      <c r="M83" s="6">
        <v>0</v>
      </c>
      <c r="N83" s="6"/>
      <c r="O83" s="6">
        <v>0</v>
      </c>
      <c r="P83" s="6"/>
      <c r="Q83" s="6">
        <v>0</v>
      </c>
    </row>
    <row r="84" spans="1:17">
      <c r="A84" s="1" t="s">
        <v>70</v>
      </c>
      <c r="C84" s="6">
        <v>0</v>
      </c>
      <c r="D84" s="6"/>
      <c r="E84" s="6">
        <v>0</v>
      </c>
      <c r="F84" s="6"/>
      <c r="G84" s="6">
        <v>-838122045</v>
      </c>
      <c r="H84" s="6"/>
      <c r="I84" s="6">
        <v>838122045</v>
      </c>
      <c r="J84" s="6"/>
      <c r="K84" s="6">
        <v>0</v>
      </c>
      <c r="L84" s="6"/>
      <c r="M84" s="6">
        <v>0</v>
      </c>
      <c r="N84" s="6"/>
      <c r="O84" s="6">
        <v>0</v>
      </c>
      <c r="P84" s="6"/>
      <c r="Q84" s="6">
        <v>0</v>
      </c>
    </row>
    <row r="85" spans="1:17">
      <c r="A85" s="1" t="s">
        <v>77</v>
      </c>
      <c r="C85" s="6">
        <v>0</v>
      </c>
      <c r="D85" s="6"/>
      <c r="E85" s="6">
        <v>0</v>
      </c>
      <c r="F85" s="6"/>
      <c r="G85" s="6">
        <v>257768834</v>
      </c>
      <c r="H85" s="6"/>
      <c r="I85" s="6">
        <v>-257768834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v>0</v>
      </c>
    </row>
    <row r="86" spans="1:17">
      <c r="A86" s="1" t="s">
        <v>46</v>
      </c>
      <c r="C86" s="6">
        <v>0</v>
      </c>
      <c r="D86" s="6"/>
      <c r="E86" s="6">
        <v>0</v>
      </c>
      <c r="F86" s="6"/>
      <c r="G86" s="6">
        <v>-56661</v>
      </c>
      <c r="H86" s="6"/>
      <c r="I86" s="6">
        <v>56661</v>
      </c>
      <c r="J86" s="6"/>
      <c r="K86" s="6">
        <v>0</v>
      </c>
      <c r="L86" s="6"/>
      <c r="M86" s="6">
        <v>0</v>
      </c>
      <c r="N86" s="6"/>
      <c r="O86" s="6">
        <v>0</v>
      </c>
      <c r="P86" s="6"/>
      <c r="Q86" s="6">
        <v>0</v>
      </c>
    </row>
    <row r="87" spans="1:17">
      <c r="A87" s="1" t="s">
        <v>104</v>
      </c>
      <c r="C87" s="6">
        <v>70000</v>
      </c>
      <c r="D87" s="6"/>
      <c r="E87" s="6">
        <v>69637375937</v>
      </c>
      <c r="F87" s="6"/>
      <c r="G87" s="6">
        <v>69387381257</v>
      </c>
      <c r="H87" s="6"/>
      <c r="I87" s="6">
        <v>249994680</v>
      </c>
      <c r="J87" s="6"/>
      <c r="K87" s="6">
        <v>70000</v>
      </c>
      <c r="L87" s="6"/>
      <c r="M87" s="6">
        <v>69637375937</v>
      </c>
      <c r="N87" s="6"/>
      <c r="O87" s="6">
        <v>69387381257</v>
      </c>
      <c r="P87" s="6"/>
      <c r="Q87" s="6">
        <v>249994680</v>
      </c>
    </row>
    <row r="88" spans="1:17">
      <c r="A88" s="1" t="s">
        <v>117</v>
      </c>
      <c r="C88" s="6">
        <v>11207</v>
      </c>
      <c r="D88" s="6"/>
      <c r="E88" s="6">
        <v>10905717631</v>
      </c>
      <c r="F88" s="6"/>
      <c r="G88" s="6">
        <v>10699198852</v>
      </c>
      <c r="H88" s="6"/>
      <c r="I88" s="6">
        <v>206518779</v>
      </c>
      <c r="J88" s="6"/>
      <c r="K88" s="6">
        <v>11207</v>
      </c>
      <c r="L88" s="6"/>
      <c r="M88" s="6">
        <v>10905717631</v>
      </c>
      <c r="N88" s="6"/>
      <c r="O88" s="6">
        <v>10534396172</v>
      </c>
      <c r="P88" s="6"/>
      <c r="Q88" s="6">
        <v>371321459</v>
      </c>
    </row>
    <row r="89" spans="1:17">
      <c r="A89" s="1" t="s">
        <v>147</v>
      </c>
      <c r="C89" s="6">
        <v>15762</v>
      </c>
      <c r="D89" s="6"/>
      <c r="E89" s="6">
        <v>14551204816</v>
      </c>
      <c r="F89" s="6"/>
      <c r="G89" s="6">
        <v>14261551765</v>
      </c>
      <c r="H89" s="6"/>
      <c r="I89" s="6">
        <v>289653051</v>
      </c>
      <c r="J89" s="6"/>
      <c r="K89" s="6">
        <v>15762</v>
      </c>
      <c r="L89" s="6"/>
      <c r="M89" s="6">
        <v>14551204816</v>
      </c>
      <c r="N89" s="6"/>
      <c r="O89" s="6">
        <v>14139103222</v>
      </c>
      <c r="P89" s="6"/>
      <c r="Q89" s="6">
        <v>412101594</v>
      </c>
    </row>
    <row r="90" spans="1:17">
      <c r="A90" s="1" t="s">
        <v>132</v>
      </c>
      <c r="C90" s="6">
        <v>15000</v>
      </c>
      <c r="D90" s="6"/>
      <c r="E90" s="6">
        <v>14536684748</v>
      </c>
      <c r="F90" s="6"/>
      <c r="G90" s="6">
        <v>14053592324</v>
      </c>
      <c r="H90" s="6"/>
      <c r="I90" s="6">
        <v>483092424</v>
      </c>
      <c r="J90" s="6"/>
      <c r="K90" s="6">
        <v>15000</v>
      </c>
      <c r="L90" s="6"/>
      <c r="M90" s="6">
        <v>14536684748</v>
      </c>
      <c r="N90" s="6"/>
      <c r="O90" s="6">
        <v>14020238371</v>
      </c>
      <c r="P90" s="6"/>
      <c r="Q90" s="6">
        <v>516446377</v>
      </c>
    </row>
    <row r="91" spans="1:17">
      <c r="A91" s="1" t="s">
        <v>141</v>
      </c>
      <c r="C91" s="6">
        <v>66513</v>
      </c>
      <c r="D91" s="6"/>
      <c r="E91" s="6">
        <v>62221741740</v>
      </c>
      <c r="F91" s="6"/>
      <c r="G91" s="6">
        <v>60967400925</v>
      </c>
      <c r="H91" s="6"/>
      <c r="I91" s="6">
        <v>1254340815</v>
      </c>
      <c r="J91" s="6"/>
      <c r="K91" s="6">
        <v>66513</v>
      </c>
      <c r="L91" s="6"/>
      <c r="M91" s="6">
        <v>62221741740</v>
      </c>
      <c r="N91" s="6"/>
      <c r="O91" s="6">
        <v>60041242271</v>
      </c>
      <c r="P91" s="6"/>
      <c r="Q91" s="6">
        <v>2180499469</v>
      </c>
    </row>
    <row r="92" spans="1:17">
      <c r="A92" s="1" t="s">
        <v>144</v>
      </c>
      <c r="C92" s="6">
        <v>5000</v>
      </c>
      <c r="D92" s="6"/>
      <c r="E92" s="6">
        <v>4929146430</v>
      </c>
      <c r="F92" s="6"/>
      <c r="G92" s="6">
        <v>4842972052</v>
      </c>
      <c r="H92" s="6"/>
      <c r="I92" s="6">
        <v>86174378</v>
      </c>
      <c r="J92" s="6"/>
      <c r="K92" s="6">
        <v>5000</v>
      </c>
      <c r="L92" s="6"/>
      <c r="M92" s="6">
        <v>4929146430</v>
      </c>
      <c r="N92" s="6"/>
      <c r="O92" s="6">
        <v>4744989814</v>
      </c>
      <c r="P92" s="6"/>
      <c r="Q92" s="6">
        <v>184156616</v>
      </c>
    </row>
    <row r="93" spans="1:17">
      <c r="A93" s="1" t="s">
        <v>126</v>
      </c>
      <c r="C93" s="6">
        <v>51330</v>
      </c>
      <c r="D93" s="6"/>
      <c r="E93" s="6">
        <v>41970424791</v>
      </c>
      <c r="F93" s="6"/>
      <c r="G93" s="6">
        <v>41228224879</v>
      </c>
      <c r="H93" s="6"/>
      <c r="I93" s="6">
        <v>742199912</v>
      </c>
      <c r="J93" s="6"/>
      <c r="K93" s="6">
        <v>51330</v>
      </c>
      <c r="L93" s="6"/>
      <c r="M93" s="6">
        <v>41970424791</v>
      </c>
      <c r="N93" s="6"/>
      <c r="O93" s="6">
        <v>40985837230</v>
      </c>
      <c r="P93" s="6"/>
      <c r="Q93" s="6">
        <v>984587561</v>
      </c>
    </row>
    <row r="94" spans="1:17">
      <c r="A94" s="1" t="s">
        <v>111</v>
      </c>
      <c r="C94" s="6">
        <v>13443</v>
      </c>
      <c r="D94" s="6"/>
      <c r="E94" s="6">
        <v>12102877937</v>
      </c>
      <c r="F94" s="6"/>
      <c r="G94" s="6">
        <v>11828193142</v>
      </c>
      <c r="H94" s="6"/>
      <c r="I94" s="6">
        <v>274684795</v>
      </c>
      <c r="J94" s="6"/>
      <c r="K94" s="6">
        <v>13443</v>
      </c>
      <c r="L94" s="6"/>
      <c r="M94" s="6">
        <v>12102877937</v>
      </c>
      <c r="N94" s="6"/>
      <c r="O94" s="6">
        <v>11694835872</v>
      </c>
      <c r="P94" s="6"/>
      <c r="Q94" s="6">
        <v>408042065</v>
      </c>
    </row>
    <row r="95" spans="1:17">
      <c r="A95" s="1" t="s">
        <v>159</v>
      </c>
      <c r="C95" s="6">
        <v>20000</v>
      </c>
      <c r="D95" s="6"/>
      <c r="E95" s="6">
        <v>18796632492</v>
      </c>
      <c r="F95" s="6"/>
      <c r="G95" s="6">
        <v>18437437608</v>
      </c>
      <c r="H95" s="6"/>
      <c r="I95" s="6">
        <v>359194884</v>
      </c>
      <c r="J95" s="6"/>
      <c r="K95" s="6">
        <v>20000</v>
      </c>
      <c r="L95" s="6"/>
      <c r="M95" s="6">
        <v>18796632492</v>
      </c>
      <c r="N95" s="6"/>
      <c r="O95" s="6">
        <v>18163407285</v>
      </c>
      <c r="P95" s="6"/>
      <c r="Q95" s="6">
        <v>633225207</v>
      </c>
    </row>
    <row r="96" spans="1:17">
      <c r="A96" s="1" t="s">
        <v>153</v>
      </c>
      <c r="C96" s="6">
        <v>5000</v>
      </c>
      <c r="D96" s="6"/>
      <c r="E96" s="6">
        <v>4948967836</v>
      </c>
      <c r="F96" s="6"/>
      <c r="G96" s="6">
        <v>4849105940</v>
      </c>
      <c r="H96" s="6"/>
      <c r="I96" s="6">
        <v>99861896</v>
      </c>
      <c r="J96" s="6"/>
      <c r="K96" s="6">
        <v>5000</v>
      </c>
      <c r="L96" s="6"/>
      <c r="M96" s="6">
        <v>4948967836</v>
      </c>
      <c r="N96" s="6"/>
      <c r="O96" s="6">
        <v>4773719606</v>
      </c>
      <c r="P96" s="6"/>
      <c r="Q96" s="6">
        <v>175248230</v>
      </c>
    </row>
    <row r="97" spans="1:17">
      <c r="A97" s="1" t="s">
        <v>165</v>
      </c>
      <c r="C97" s="6">
        <v>90691</v>
      </c>
      <c r="D97" s="6"/>
      <c r="E97" s="6">
        <v>82746885278</v>
      </c>
      <c r="F97" s="6"/>
      <c r="G97" s="6">
        <v>80877629177</v>
      </c>
      <c r="H97" s="6"/>
      <c r="I97" s="6">
        <v>1869256101</v>
      </c>
      <c r="J97" s="6"/>
      <c r="K97" s="6">
        <v>90691</v>
      </c>
      <c r="L97" s="6"/>
      <c r="M97" s="6">
        <v>82746885278</v>
      </c>
      <c r="N97" s="6"/>
      <c r="O97" s="6">
        <v>79417768724</v>
      </c>
      <c r="P97" s="6"/>
      <c r="Q97" s="6">
        <v>3329116554</v>
      </c>
    </row>
    <row r="98" spans="1:17">
      <c r="A98" s="1" t="s">
        <v>156</v>
      </c>
      <c r="C98" s="6">
        <v>19151</v>
      </c>
      <c r="D98" s="6"/>
      <c r="E98" s="6">
        <v>18666160005</v>
      </c>
      <c r="F98" s="6"/>
      <c r="G98" s="6">
        <v>18301571907</v>
      </c>
      <c r="H98" s="6"/>
      <c r="I98" s="6">
        <v>364588098</v>
      </c>
      <c r="J98" s="6"/>
      <c r="K98" s="6">
        <v>19151</v>
      </c>
      <c r="L98" s="6"/>
      <c r="M98" s="6">
        <v>18666160005</v>
      </c>
      <c r="N98" s="6"/>
      <c r="O98" s="6">
        <v>17984546272</v>
      </c>
      <c r="P98" s="6"/>
      <c r="Q98" s="6">
        <v>681613733</v>
      </c>
    </row>
    <row r="99" spans="1:17">
      <c r="A99" s="1" t="s">
        <v>150</v>
      </c>
      <c r="C99" s="6">
        <v>15472</v>
      </c>
      <c r="D99" s="6"/>
      <c r="E99" s="6">
        <v>15283735512</v>
      </c>
      <c r="F99" s="6"/>
      <c r="G99" s="6">
        <v>15005150767</v>
      </c>
      <c r="H99" s="6"/>
      <c r="I99" s="6">
        <v>278584745</v>
      </c>
      <c r="J99" s="6"/>
      <c r="K99" s="6">
        <v>15472</v>
      </c>
      <c r="L99" s="6"/>
      <c r="M99" s="6">
        <v>15283735512</v>
      </c>
      <c r="N99" s="6"/>
      <c r="O99" s="6">
        <v>14748532279</v>
      </c>
      <c r="P99" s="6"/>
      <c r="Q99" s="6">
        <v>535203233</v>
      </c>
    </row>
    <row r="100" spans="1:17">
      <c r="A100" s="1" t="s">
        <v>162</v>
      </c>
      <c r="C100" s="6">
        <v>38123</v>
      </c>
      <c r="D100" s="6"/>
      <c r="E100" s="6">
        <v>35287876312</v>
      </c>
      <c r="F100" s="6"/>
      <c r="G100" s="6">
        <v>34676113065</v>
      </c>
      <c r="H100" s="6"/>
      <c r="I100" s="6">
        <v>611763247</v>
      </c>
      <c r="J100" s="6"/>
      <c r="K100" s="6">
        <v>38123</v>
      </c>
      <c r="L100" s="6"/>
      <c r="M100" s="6">
        <v>35287876312</v>
      </c>
      <c r="N100" s="6"/>
      <c r="O100" s="6">
        <v>34087371935</v>
      </c>
      <c r="P100" s="6"/>
      <c r="Q100" s="6">
        <v>1200504377</v>
      </c>
    </row>
    <row r="101" spans="1:17">
      <c r="A101" s="1" t="s">
        <v>114</v>
      </c>
      <c r="C101" s="6">
        <v>87450</v>
      </c>
      <c r="D101" s="6"/>
      <c r="E101" s="6">
        <v>77477673325</v>
      </c>
      <c r="F101" s="6"/>
      <c r="G101" s="6">
        <v>77347246920</v>
      </c>
      <c r="H101" s="6"/>
      <c r="I101" s="6">
        <v>130426405</v>
      </c>
      <c r="J101" s="6"/>
      <c r="K101" s="6">
        <v>87450</v>
      </c>
      <c r="L101" s="6"/>
      <c r="M101" s="6">
        <v>77477673325</v>
      </c>
      <c r="N101" s="6"/>
      <c r="O101" s="6">
        <v>74863042514</v>
      </c>
      <c r="P101" s="6"/>
      <c r="Q101" s="6">
        <v>2614630811</v>
      </c>
    </row>
    <row r="102" spans="1:17">
      <c r="A102" s="1" t="s">
        <v>108</v>
      </c>
      <c r="C102" s="6">
        <v>15300</v>
      </c>
      <c r="D102" s="6"/>
      <c r="E102" s="6">
        <v>13767198242</v>
      </c>
      <c r="F102" s="6"/>
      <c r="G102" s="6">
        <v>13492689506</v>
      </c>
      <c r="H102" s="6"/>
      <c r="I102" s="6">
        <v>274508736</v>
      </c>
      <c r="J102" s="6"/>
      <c r="K102" s="6">
        <v>15300</v>
      </c>
      <c r="L102" s="6"/>
      <c r="M102" s="6">
        <v>13767198242</v>
      </c>
      <c r="N102" s="6"/>
      <c r="O102" s="6">
        <v>13339273618</v>
      </c>
      <c r="P102" s="6"/>
      <c r="Q102" s="6">
        <v>427924624</v>
      </c>
    </row>
    <row r="103" spans="1:17">
      <c r="A103" s="1" t="s">
        <v>129</v>
      </c>
      <c r="C103" s="6">
        <v>89380</v>
      </c>
      <c r="D103" s="6"/>
      <c r="E103" s="6">
        <v>71752965197</v>
      </c>
      <c r="F103" s="6"/>
      <c r="G103" s="6">
        <v>69872393392</v>
      </c>
      <c r="H103" s="6"/>
      <c r="I103" s="6">
        <v>1880571805</v>
      </c>
      <c r="J103" s="6"/>
      <c r="K103" s="6">
        <v>89380</v>
      </c>
      <c r="L103" s="6"/>
      <c r="M103" s="6">
        <v>71752965197</v>
      </c>
      <c r="N103" s="6"/>
      <c r="O103" s="6">
        <v>69526734214</v>
      </c>
      <c r="P103" s="6"/>
      <c r="Q103" s="6">
        <v>2226230983</v>
      </c>
    </row>
    <row r="104" spans="1:17">
      <c r="A104" s="1" t="s">
        <v>168</v>
      </c>
      <c r="C104" s="6">
        <v>130000</v>
      </c>
      <c r="D104" s="6"/>
      <c r="E104" s="6">
        <v>129976307523</v>
      </c>
      <c r="F104" s="6"/>
      <c r="G104" s="6">
        <v>129976437500</v>
      </c>
      <c r="H104" s="6"/>
      <c r="I104" s="6">
        <v>-129977</v>
      </c>
      <c r="J104" s="6"/>
      <c r="K104" s="6">
        <v>130000</v>
      </c>
      <c r="L104" s="6"/>
      <c r="M104" s="6">
        <v>129976307534</v>
      </c>
      <c r="N104" s="6"/>
      <c r="O104" s="6">
        <v>129976437500</v>
      </c>
      <c r="P104" s="6"/>
      <c r="Q104" s="6">
        <v>-129966</v>
      </c>
    </row>
    <row r="105" spans="1:17">
      <c r="A105" s="1" t="s">
        <v>135</v>
      </c>
      <c r="C105" s="6">
        <v>12320</v>
      </c>
      <c r="D105" s="6"/>
      <c r="E105" s="6">
        <v>9651610968</v>
      </c>
      <c r="F105" s="6"/>
      <c r="G105" s="6">
        <v>9416009038</v>
      </c>
      <c r="H105" s="6"/>
      <c r="I105" s="6">
        <v>235601930</v>
      </c>
      <c r="J105" s="6"/>
      <c r="K105" s="6">
        <v>12320</v>
      </c>
      <c r="L105" s="6"/>
      <c r="M105" s="6">
        <v>9651610968</v>
      </c>
      <c r="N105" s="6"/>
      <c r="O105" s="6">
        <v>9269883369</v>
      </c>
      <c r="P105" s="6"/>
      <c r="Q105" s="6">
        <v>381727599</v>
      </c>
    </row>
    <row r="106" spans="1:17">
      <c r="A106" s="1" t="s">
        <v>177</v>
      </c>
      <c r="C106" s="6">
        <v>750000</v>
      </c>
      <c r="D106" s="6"/>
      <c r="E106" s="6">
        <v>656725278742</v>
      </c>
      <c r="F106" s="6"/>
      <c r="G106" s="6">
        <v>640661557878</v>
      </c>
      <c r="H106" s="6"/>
      <c r="I106" s="6">
        <v>16063720864</v>
      </c>
      <c r="J106" s="6"/>
      <c r="K106" s="6">
        <v>750000</v>
      </c>
      <c r="L106" s="6"/>
      <c r="M106" s="6">
        <v>656725278731</v>
      </c>
      <c r="N106" s="6"/>
      <c r="O106" s="6">
        <v>632507400249</v>
      </c>
      <c r="P106" s="6"/>
      <c r="Q106" s="6">
        <v>24217878482</v>
      </c>
    </row>
    <row r="107" spans="1:17">
      <c r="A107" s="1" t="s">
        <v>180</v>
      </c>
      <c r="C107" s="6">
        <v>220000</v>
      </c>
      <c r="D107" s="6"/>
      <c r="E107" s="6">
        <v>219099256399</v>
      </c>
      <c r="F107" s="6"/>
      <c r="G107" s="6">
        <v>216303505563</v>
      </c>
      <c r="H107" s="6"/>
      <c r="I107" s="6">
        <v>2795750836</v>
      </c>
      <c r="J107" s="6"/>
      <c r="K107" s="6">
        <v>220000</v>
      </c>
      <c r="L107" s="6"/>
      <c r="M107" s="6">
        <v>219099256399</v>
      </c>
      <c r="N107" s="6"/>
      <c r="O107" s="6">
        <v>213533699227</v>
      </c>
      <c r="P107" s="6"/>
      <c r="Q107" s="6">
        <v>5565557172</v>
      </c>
    </row>
    <row r="108" spans="1:17">
      <c r="A108" s="1" t="s">
        <v>138</v>
      </c>
      <c r="C108" s="6">
        <v>0</v>
      </c>
      <c r="D108" s="6"/>
      <c r="E108" s="6">
        <v>0</v>
      </c>
      <c r="F108" s="6"/>
      <c r="G108" s="6">
        <v>94800187</v>
      </c>
      <c r="H108" s="6"/>
      <c r="I108" s="6">
        <v>-94800187</v>
      </c>
      <c r="J108" s="6"/>
      <c r="K108" s="6">
        <v>0</v>
      </c>
      <c r="L108" s="6"/>
      <c r="M108" s="6">
        <v>0</v>
      </c>
      <c r="N108" s="6"/>
      <c r="O108" s="6">
        <v>0</v>
      </c>
      <c r="P108" s="6"/>
      <c r="Q108" s="6">
        <v>0</v>
      </c>
    </row>
    <row r="109" spans="1:17">
      <c r="A109" s="1" t="s">
        <v>123</v>
      </c>
      <c r="C109" s="6">
        <v>0</v>
      </c>
      <c r="D109" s="6"/>
      <c r="E109" s="6">
        <v>0</v>
      </c>
      <c r="F109" s="6"/>
      <c r="G109" s="6">
        <v>143066766</v>
      </c>
      <c r="H109" s="6"/>
      <c r="I109" s="6">
        <v>-143066766</v>
      </c>
      <c r="J109" s="6"/>
      <c r="K109" s="6">
        <v>0</v>
      </c>
      <c r="L109" s="6"/>
      <c r="M109" s="6">
        <v>0</v>
      </c>
      <c r="N109" s="6"/>
      <c r="O109" s="6">
        <v>0</v>
      </c>
      <c r="P109" s="6"/>
      <c r="Q109" s="6">
        <v>0</v>
      </c>
    </row>
    <row r="110" spans="1:17">
      <c r="A110" s="1" t="s">
        <v>120</v>
      </c>
      <c r="C110" s="6">
        <v>0</v>
      </c>
      <c r="D110" s="6"/>
      <c r="E110" s="6">
        <v>0</v>
      </c>
      <c r="F110" s="6"/>
      <c r="G110" s="6">
        <v>734934634</v>
      </c>
      <c r="H110" s="6"/>
      <c r="I110" s="6">
        <v>-734934634</v>
      </c>
      <c r="J110" s="6"/>
      <c r="K110" s="6">
        <v>0</v>
      </c>
      <c r="L110" s="6"/>
      <c r="M110" s="6">
        <v>0</v>
      </c>
      <c r="N110" s="6"/>
      <c r="O110" s="6">
        <v>0</v>
      </c>
      <c r="P110" s="6"/>
      <c r="Q110" s="6">
        <v>0</v>
      </c>
    </row>
    <row r="111" spans="1:17" ht="24.75" thickBot="1">
      <c r="E111" s="7">
        <f>SUM(E8:E110)</f>
        <v>22872449117827</v>
      </c>
      <c r="F111" s="4"/>
      <c r="G111" s="7">
        <f>SUM(G8:G110)</f>
        <v>22163215173880</v>
      </c>
      <c r="H111" s="4"/>
      <c r="I111" s="7">
        <f>SUM(I8:I110)</f>
        <v>709233943947</v>
      </c>
      <c r="M111" s="7">
        <f>SUM(M8:M110)</f>
        <v>23075887355262</v>
      </c>
      <c r="N111" s="4"/>
      <c r="O111" s="7">
        <f>SUM(O8:O110)</f>
        <v>23355867879011</v>
      </c>
      <c r="P111" s="4"/>
      <c r="Q111" s="7">
        <f>SUM(Q8:Q110)</f>
        <v>-279980523749</v>
      </c>
    </row>
    <row r="112" spans="1:17" ht="24.75" thickTop="1">
      <c r="M112" s="18"/>
      <c r="N112" s="19"/>
      <c r="O112" s="18"/>
      <c r="P112" s="19"/>
      <c r="Q112" s="18"/>
    </row>
    <row r="113" spans="6:17">
      <c r="F113" s="17">
        <f t="shared" ref="F113" si="0">SUM(F8:F86)</f>
        <v>0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6:17"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6:17">
      <c r="G115" s="3"/>
      <c r="H115" s="3"/>
      <c r="I115" s="3"/>
      <c r="O115" s="3"/>
      <c r="Q115" s="3"/>
    </row>
    <row r="117" spans="6:17"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6:17">
      <c r="G118" s="3"/>
      <c r="I118" s="3"/>
      <c r="O118" s="3"/>
      <c r="Q118" s="3"/>
    </row>
    <row r="119" spans="6:17">
      <c r="G119" s="3"/>
      <c r="I119" s="3"/>
      <c r="O119" s="3"/>
      <c r="P119" s="3"/>
      <c r="Q11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7"/>
  <sheetViews>
    <sheetView rightToLeft="1" topLeftCell="A22" workbookViewId="0">
      <selection activeCell="A8" sqref="A8:A38"/>
    </sheetView>
  </sheetViews>
  <sheetFormatPr defaultRowHeight="24"/>
  <cols>
    <col min="1" max="1" width="32.140625" style="4" bestFit="1" customWidth="1"/>
    <col min="2" max="2" width="1" style="4" customWidth="1"/>
    <col min="3" max="3" width="11.42578125" style="4" bestFit="1" customWidth="1"/>
    <col min="4" max="4" width="1" style="4" customWidth="1"/>
    <col min="5" max="5" width="17.42578125" style="4" bestFit="1" customWidth="1"/>
    <col min="6" max="6" width="1" style="4" customWidth="1"/>
    <col min="7" max="7" width="17.42578125" style="4" bestFit="1" customWidth="1"/>
    <col min="8" max="8" width="1" style="4" customWidth="1"/>
    <col min="9" max="9" width="29.5703125" style="4" bestFit="1" customWidth="1"/>
    <col min="10" max="10" width="1" style="4" customWidth="1"/>
    <col min="11" max="11" width="12.5703125" style="4" bestFit="1" customWidth="1"/>
    <col min="12" max="12" width="1" style="4" customWidth="1"/>
    <col min="13" max="13" width="19.140625" style="4" bestFit="1" customWidth="1"/>
    <col min="14" max="14" width="1" style="4" customWidth="1"/>
    <col min="15" max="15" width="19.140625" style="4" bestFit="1" customWidth="1"/>
    <col min="16" max="16" width="1" style="4" customWidth="1"/>
    <col min="17" max="17" width="29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198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4" t="s">
        <v>3</v>
      </c>
      <c r="C6" s="25" t="s">
        <v>200</v>
      </c>
      <c r="D6" s="25" t="s">
        <v>200</v>
      </c>
      <c r="E6" s="25" t="s">
        <v>200</v>
      </c>
      <c r="F6" s="25" t="s">
        <v>200</v>
      </c>
      <c r="G6" s="25" t="s">
        <v>200</v>
      </c>
      <c r="H6" s="25" t="s">
        <v>200</v>
      </c>
      <c r="I6" s="25" t="s">
        <v>200</v>
      </c>
      <c r="K6" s="25" t="s">
        <v>201</v>
      </c>
      <c r="L6" s="25" t="s">
        <v>201</v>
      </c>
      <c r="M6" s="25" t="s">
        <v>201</v>
      </c>
      <c r="N6" s="25" t="s">
        <v>201</v>
      </c>
      <c r="O6" s="25" t="s">
        <v>201</v>
      </c>
      <c r="P6" s="25" t="s">
        <v>201</v>
      </c>
      <c r="Q6" s="25" t="s">
        <v>201</v>
      </c>
    </row>
    <row r="7" spans="1:17" ht="24.75">
      <c r="A7" s="25" t="s">
        <v>3</v>
      </c>
      <c r="C7" s="25" t="s">
        <v>7</v>
      </c>
      <c r="E7" s="25" t="s">
        <v>233</v>
      </c>
      <c r="G7" s="25" t="s">
        <v>234</v>
      </c>
      <c r="I7" s="25" t="s">
        <v>236</v>
      </c>
      <c r="K7" s="25" t="s">
        <v>7</v>
      </c>
      <c r="M7" s="25" t="s">
        <v>233</v>
      </c>
      <c r="O7" s="25" t="s">
        <v>234</v>
      </c>
      <c r="Q7" s="25" t="s">
        <v>236</v>
      </c>
    </row>
    <row r="8" spans="1:17">
      <c r="A8" s="22" t="s">
        <v>35</v>
      </c>
      <c r="C8" s="6">
        <v>1100000</v>
      </c>
      <c r="D8" s="6"/>
      <c r="E8" s="6">
        <v>27602780611</v>
      </c>
      <c r="F8" s="6"/>
      <c r="G8" s="6">
        <v>30343376175</v>
      </c>
      <c r="H8" s="6"/>
      <c r="I8" s="6">
        <v>-2740595564</v>
      </c>
      <c r="J8" s="6"/>
      <c r="K8" s="6">
        <v>3063316</v>
      </c>
      <c r="L8" s="6"/>
      <c r="M8" s="6">
        <v>74436562596</v>
      </c>
      <c r="N8" s="6"/>
      <c r="O8" s="6">
        <v>84501226991</v>
      </c>
      <c r="P8" s="6"/>
      <c r="Q8" s="6">
        <v>-10064664395</v>
      </c>
    </row>
    <row r="9" spans="1:17">
      <c r="A9" s="22" t="s">
        <v>42</v>
      </c>
      <c r="C9" s="6">
        <v>2000000</v>
      </c>
      <c r="D9" s="6"/>
      <c r="E9" s="6">
        <v>12452030651</v>
      </c>
      <c r="F9" s="6"/>
      <c r="G9" s="6">
        <v>14393844001</v>
      </c>
      <c r="H9" s="6"/>
      <c r="I9" s="6">
        <v>-1941813350</v>
      </c>
      <c r="J9" s="6"/>
      <c r="K9" s="6">
        <v>2000000</v>
      </c>
      <c r="L9" s="6"/>
      <c r="M9" s="6">
        <v>12452030651</v>
      </c>
      <c r="N9" s="6"/>
      <c r="O9" s="6">
        <v>14393844001</v>
      </c>
      <c r="P9" s="6"/>
      <c r="Q9" s="6">
        <v>-1941813350</v>
      </c>
    </row>
    <row r="10" spans="1:17">
      <c r="A10" s="22" t="s">
        <v>55</v>
      </c>
      <c r="C10" s="6">
        <v>435373</v>
      </c>
      <c r="D10" s="6"/>
      <c r="E10" s="6">
        <v>4674051353</v>
      </c>
      <c r="F10" s="6"/>
      <c r="G10" s="6">
        <v>4583166990</v>
      </c>
      <c r="H10" s="6"/>
      <c r="I10" s="6">
        <v>90884363</v>
      </c>
      <c r="J10" s="6"/>
      <c r="K10" s="6">
        <v>435373</v>
      </c>
      <c r="L10" s="6"/>
      <c r="M10" s="6">
        <v>4674051353</v>
      </c>
      <c r="N10" s="6"/>
      <c r="O10" s="6">
        <v>4583166990</v>
      </c>
      <c r="P10" s="6"/>
      <c r="Q10" s="6">
        <v>90884363</v>
      </c>
    </row>
    <row r="11" spans="1:17">
      <c r="A11" s="22" t="s">
        <v>94</v>
      </c>
      <c r="C11" s="6">
        <v>1925384</v>
      </c>
      <c r="D11" s="6"/>
      <c r="E11" s="6">
        <v>73198550851</v>
      </c>
      <c r="F11" s="6"/>
      <c r="G11" s="6">
        <v>57718764148</v>
      </c>
      <c r="H11" s="6"/>
      <c r="I11" s="6">
        <v>15479786703</v>
      </c>
      <c r="J11" s="6"/>
      <c r="K11" s="6">
        <v>1925384</v>
      </c>
      <c r="L11" s="6"/>
      <c r="M11" s="6">
        <v>73198550851</v>
      </c>
      <c r="N11" s="6"/>
      <c r="O11" s="6">
        <v>57718764148</v>
      </c>
      <c r="P11" s="6"/>
      <c r="Q11" s="6">
        <v>15479786703</v>
      </c>
    </row>
    <row r="12" spans="1:17">
      <c r="A12" s="22" t="s">
        <v>30</v>
      </c>
      <c r="C12" s="6">
        <v>814214</v>
      </c>
      <c r="D12" s="6"/>
      <c r="E12" s="6">
        <v>16171334689</v>
      </c>
      <c r="F12" s="6"/>
      <c r="G12" s="6">
        <v>23082406361</v>
      </c>
      <c r="H12" s="6"/>
      <c r="I12" s="6">
        <v>-6911071672</v>
      </c>
      <c r="J12" s="6"/>
      <c r="K12" s="6">
        <v>814214</v>
      </c>
      <c r="L12" s="6"/>
      <c r="M12" s="6">
        <v>16171334689</v>
      </c>
      <c r="N12" s="6"/>
      <c r="O12" s="6">
        <v>23082406361</v>
      </c>
      <c r="P12" s="6"/>
      <c r="Q12" s="6">
        <v>-6911071672</v>
      </c>
    </row>
    <row r="13" spans="1:17">
      <c r="A13" s="22" t="s">
        <v>46</v>
      </c>
      <c r="C13" s="6">
        <v>60</v>
      </c>
      <c r="D13" s="6"/>
      <c r="E13" s="6">
        <v>1807424</v>
      </c>
      <c r="F13" s="6"/>
      <c r="G13" s="6">
        <v>2042176</v>
      </c>
      <c r="H13" s="6"/>
      <c r="I13" s="6">
        <v>-234752</v>
      </c>
      <c r="J13" s="6"/>
      <c r="K13" s="6">
        <v>60</v>
      </c>
      <c r="L13" s="6"/>
      <c r="M13" s="6">
        <v>1807424</v>
      </c>
      <c r="N13" s="6"/>
      <c r="O13" s="6">
        <v>2042176</v>
      </c>
      <c r="P13" s="6"/>
      <c r="Q13" s="6">
        <v>-234752</v>
      </c>
    </row>
    <row r="14" spans="1:17">
      <c r="A14" s="22" t="s">
        <v>41</v>
      </c>
      <c r="C14" s="6">
        <v>1946219</v>
      </c>
      <c r="D14" s="6"/>
      <c r="E14" s="6">
        <v>6877937946</v>
      </c>
      <c r="F14" s="6"/>
      <c r="G14" s="6">
        <v>20836061997</v>
      </c>
      <c r="H14" s="6"/>
      <c r="I14" s="6">
        <v>-13958124051</v>
      </c>
      <c r="J14" s="6"/>
      <c r="K14" s="6">
        <v>1946219</v>
      </c>
      <c r="L14" s="6"/>
      <c r="M14" s="6">
        <v>6877937946</v>
      </c>
      <c r="N14" s="6"/>
      <c r="O14" s="6">
        <v>20836061997</v>
      </c>
      <c r="P14" s="6"/>
      <c r="Q14" s="6">
        <v>-13958124051</v>
      </c>
    </row>
    <row r="15" spans="1:17">
      <c r="A15" s="22" t="s">
        <v>15</v>
      </c>
      <c r="C15" s="6">
        <v>3200000</v>
      </c>
      <c r="D15" s="6"/>
      <c r="E15" s="6">
        <v>6743635585</v>
      </c>
      <c r="F15" s="6"/>
      <c r="G15" s="6">
        <v>8206876623</v>
      </c>
      <c r="H15" s="6"/>
      <c r="I15" s="6">
        <v>-1463241038</v>
      </c>
      <c r="J15" s="6"/>
      <c r="K15" s="6">
        <v>18600000</v>
      </c>
      <c r="L15" s="6"/>
      <c r="M15" s="6">
        <v>43902214738</v>
      </c>
      <c r="N15" s="6"/>
      <c r="O15" s="6">
        <v>47702471069</v>
      </c>
      <c r="P15" s="6"/>
      <c r="Q15" s="6">
        <v>-3800256331</v>
      </c>
    </row>
    <row r="16" spans="1:17">
      <c r="A16" s="22" t="s">
        <v>16</v>
      </c>
      <c r="C16" s="6">
        <v>5047533</v>
      </c>
      <c r="D16" s="6"/>
      <c r="E16" s="6">
        <v>9535636123</v>
      </c>
      <c r="F16" s="6"/>
      <c r="G16" s="6">
        <v>11490075406</v>
      </c>
      <c r="H16" s="6"/>
      <c r="I16" s="6">
        <v>-1954439283</v>
      </c>
      <c r="J16" s="6"/>
      <c r="K16" s="6">
        <v>34896912</v>
      </c>
      <c r="L16" s="6"/>
      <c r="M16" s="6">
        <v>75255465114</v>
      </c>
      <c r="N16" s="6"/>
      <c r="O16" s="6">
        <v>79438440229</v>
      </c>
      <c r="P16" s="6"/>
      <c r="Q16" s="6">
        <v>-4182975115</v>
      </c>
    </row>
    <row r="17" spans="1:17">
      <c r="A17" s="22" t="s">
        <v>77</v>
      </c>
      <c r="C17" s="6">
        <v>156083</v>
      </c>
      <c r="D17" s="6"/>
      <c r="E17" s="6">
        <v>1423075306</v>
      </c>
      <c r="F17" s="6"/>
      <c r="G17" s="6">
        <v>965312561</v>
      </c>
      <c r="H17" s="6"/>
      <c r="I17" s="6">
        <v>457762745</v>
      </c>
      <c r="J17" s="6"/>
      <c r="K17" s="6">
        <v>156083</v>
      </c>
      <c r="L17" s="6"/>
      <c r="M17" s="6">
        <v>1423075306</v>
      </c>
      <c r="N17" s="6"/>
      <c r="O17" s="6">
        <v>965312561</v>
      </c>
      <c r="P17" s="6"/>
      <c r="Q17" s="6">
        <v>457762745</v>
      </c>
    </row>
    <row r="18" spans="1:17">
      <c r="A18" s="22" t="s">
        <v>74</v>
      </c>
      <c r="C18" s="6">
        <v>1000000</v>
      </c>
      <c r="D18" s="6"/>
      <c r="E18" s="6">
        <v>10039905101</v>
      </c>
      <c r="F18" s="6"/>
      <c r="G18" s="6">
        <v>8714425872</v>
      </c>
      <c r="H18" s="6"/>
      <c r="I18" s="6">
        <v>1325479229</v>
      </c>
      <c r="J18" s="6"/>
      <c r="K18" s="6">
        <v>1000000</v>
      </c>
      <c r="L18" s="6"/>
      <c r="M18" s="6">
        <v>10039905101</v>
      </c>
      <c r="N18" s="6"/>
      <c r="O18" s="6">
        <v>8714425872</v>
      </c>
      <c r="P18" s="6"/>
      <c r="Q18" s="6">
        <v>1325479229</v>
      </c>
    </row>
    <row r="19" spans="1:17">
      <c r="A19" s="22" t="s">
        <v>73</v>
      </c>
      <c r="C19" s="6">
        <v>6794961</v>
      </c>
      <c r="D19" s="6"/>
      <c r="E19" s="6">
        <v>166035746393</v>
      </c>
      <c r="F19" s="6"/>
      <c r="G19" s="6">
        <v>136030443706</v>
      </c>
      <c r="H19" s="6"/>
      <c r="I19" s="6">
        <v>30005302687</v>
      </c>
      <c r="J19" s="6"/>
      <c r="K19" s="6">
        <v>6794961</v>
      </c>
      <c r="L19" s="6"/>
      <c r="M19" s="6">
        <v>166035746393</v>
      </c>
      <c r="N19" s="6"/>
      <c r="O19" s="6">
        <v>136030443706</v>
      </c>
      <c r="P19" s="6"/>
      <c r="Q19" s="6">
        <v>30005302687</v>
      </c>
    </row>
    <row r="20" spans="1:17">
      <c r="A20" s="22" t="s">
        <v>70</v>
      </c>
      <c r="C20" s="6">
        <v>209736</v>
      </c>
      <c r="D20" s="6"/>
      <c r="E20" s="6">
        <v>6102445854</v>
      </c>
      <c r="F20" s="6"/>
      <c r="G20" s="6">
        <v>7274148790</v>
      </c>
      <c r="H20" s="6"/>
      <c r="I20" s="6">
        <v>-1171702936</v>
      </c>
      <c r="J20" s="6"/>
      <c r="K20" s="6">
        <v>209736</v>
      </c>
      <c r="L20" s="6"/>
      <c r="M20" s="6">
        <v>6102445854</v>
      </c>
      <c r="N20" s="6"/>
      <c r="O20" s="6">
        <v>7274148790</v>
      </c>
      <c r="P20" s="6"/>
      <c r="Q20" s="6">
        <v>-1171702936</v>
      </c>
    </row>
    <row r="21" spans="1:17">
      <c r="A21" s="22" t="s">
        <v>80</v>
      </c>
      <c r="C21" s="6">
        <v>5457382</v>
      </c>
      <c r="D21" s="6"/>
      <c r="E21" s="6">
        <v>80853601567</v>
      </c>
      <c r="F21" s="6"/>
      <c r="G21" s="6">
        <v>88046297927</v>
      </c>
      <c r="H21" s="6"/>
      <c r="I21" s="6">
        <v>-7192696360</v>
      </c>
      <c r="J21" s="6"/>
      <c r="K21" s="6">
        <v>7615829</v>
      </c>
      <c r="L21" s="6"/>
      <c r="M21" s="6">
        <v>113973814526</v>
      </c>
      <c r="N21" s="6"/>
      <c r="O21" s="6">
        <v>122869454649</v>
      </c>
      <c r="P21" s="6"/>
      <c r="Q21" s="6">
        <v>-8895640123</v>
      </c>
    </row>
    <row r="22" spans="1:17">
      <c r="A22" s="22" t="s">
        <v>34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2000000</v>
      </c>
      <c r="L22" s="6"/>
      <c r="M22" s="6">
        <v>13712810251</v>
      </c>
      <c r="N22" s="6"/>
      <c r="O22" s="6">
        <v>14234795943</v>
      </c>
      <c r="P22" s="6"/>
      <c r="Q22" s="6">
        <v>-521985692</v>
      </c>
    </row>
    <row r="23" spans="1:17">
      <c r="A23" s="22" t="s">
        <v>66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261240</v>
      </c>
      <c r="L23" s="6"/>
      <c r="M23" s="6">
        <v>4908058261</v>
      </c>
      <c r="N23" s="6"/>
      <c r="O23" s="6">
        <v>3557202516</v>
      </c>
      <c r="P23" s="6"/>
      <c r="Q23" s="6">
        <v>1350855745</v>
      </c>
    </row>
    <row r="24" spans="1:17">
      <c r="A24" s="22" t="s">
        <v>43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465</v>
      </c>
      <c r="L24" s="6"/>
      <c r="M24" s="6">
        <v>11339050</v>
      </c>
      <c r="N24" s="6"/>
      <c r="O24" s="6">
        <v>12068908</v>
      </c>
      <c r="P24" s="6"/>
      <c r="Q24" s="6">
        <v>-729858</v>
      </c>
    </row>
    <row r="25" spans="1:17">
      <c r="A25" s="22" t="s">
        <v>22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3271</v>
      </c>
      <c r="L25" s="6"/>
      <c r="M25" s="6">
        <v>314423698</v>
      </c>
      <c r="N25" s="6"/>
      <c r="O25" s="6">
        <v>297775805</v>
      </c>
      <c r="P25" s="6"/>
      <c r="Q25" s="6">
        <v>16647893</v>
      </c>
    </row>
    <row r="26" spans="1:17">
      <c r="A26" s="22" t="s">
        <v>26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5100000</v>
      </c>
      <c r="L26" s="6"/>
      <c r="M26" s="6">
        <v>352522200000</v>
      </c>
      <c r="N26" s="6"/>
      <c r="O26" s="6">
        <v>350424692910</v>
      </c>
      <c r="P26" s="6"/>
      <c r="Q26" s="6">
        <v>2097507090</v>
      </c>
    </row>
    <row r="27" spans="1:17">
      <c r="A27" s="22" t="s">
        <v>82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100000</v>
      </c>
      <c r="L27" s="6"/>
      <c r="M27" s="6">
        <v>2484131003</v>
      </c>
      <c r="N27" s="6"/>
      <c r="O27" s="6">
        <v>2722702927</v>
      </c>
      <c r="P27" s="6"/>
      <c r="Q27" s="6">
        <v>-238571924</v>
      </c>
    </row>
    <row r="28" spans="1:17">
      <c r="A28" s="22" t="s">
        <v>86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900000</v>
      </c>
      <c r="L28" s="6"/>
      <c r="M28" s="6">
        <v>33674437800</v>
      </c>
      <c r="N28" s="6"/>
      <c r="O28" s="6">
        <v>33915097305</v>
      </c>
      <c r="P28" s="6"/>
      <c r="Q28" s="6">
        <v>-240659505</v>
      </c>
    </row>
    <row r="29" spans="1:17">
      <c r="A29" s="22" t="s">
        <v>237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2595293</v>
      </c>
      <c r="L29" s="6"/>
      <c r="M29" s="6">
        <v>11169131016</v>
      </c>
      <c r="N29" s="6"/>
      <c r="O29" s="6">
        <v>12925053543</v>
      </c>
      <c r="P29" s="6"/>
      <c r="Q29" s="6">
        <v>-1755922527</v>
      </c>
    </row>
    <row r="30" spans="1:17">
      <c r="A30" s="22" t="s">
        <v>88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589106</v>
      </c>
      <c r="L30" s="6"/>
      <c r="M30" s="6">
        <v>4518850241</v>
      </c>
      <c r="N30" s="6"/>
      <c r="O30" s="6">
        <v>4790214698</v>
      </c>
      <c r="P30" s="6"/>
      <c r="Q30" s="6">
        <v>-271364457</v>
      </c>
    </row>
    <row r="31" spans="1:17">
      <c r="A31" s="22" t="s">
        <v>81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2000000</v>
      </c>
      <c r="L31" s="6"/>
      <c r="M31" s="6">
        <v>18682175819</v>
      </c>
      <c r="N31" s="6"/>
      <c r="O31" s="6">
        <v>20517191995</v>
      </c>
      <c r="P31" s="6"/>
      <c r="Q31" s="6">
        <v>-1835016176</v>
      </c>
    </row>
    <row r="32" spans="1:17">
      <c r="A32" s="22" t="s">
        <v>114</v>
      </c>
      <c r="C32" s="6">
        <v>30000</v>
      </c>
      <c r="D32" s="6"/>
      <c r="E32" s="6">
        <v>26176691559</v>
      </c>
      <c r="F32" s="6"/>
      <c r="G32" s="6">
        <v>25682004292</v>
      </c>
      <c r="H32" s="6"/>
      <c r="I32" s="6">
        <v>494687267</v>
      </c>
      <c r="J32" s="6"/>
      <c r="K32" s="6">
        <v>30000</v>
      </c>
      <c r="L32" s="6"/>
      <c r="M32" s="6">
        <v>26176691559</v>
      </c>
      <c r="N32" s="6"/>
      <c r="O32" s="6">
        <v>25682004292</v>
      </c>
      <c r="P32" s="6"/>
      <c r="Q32" s="6">
        <v>494687267</v>
      </c>
    </row>
    <row r="33" spans="1:17">
      <c r="A33" s="22" t="s">
        <v>120</v>
      </c>
      <c r="C33" s="6">
        <v>56609</v>
      </c>
      <c r="D33" s="6"/>
      <c r="E33" s="6">
        <v>46920356056</v>
      </c>
      <c r="F33" s="6"/>
      <c r="G33" s="6">
        <v>46167365512</v>
      </c>
      <c r="H33" s="6"/>
      <c r="I33" s="6">
        <v>752990544</v>
      </c>
      <c r="J33" s="6"/>
      <c r="K33" s="6">
        <v>56609</v>
      </c>
      <c r="L33" s="6"/>
      <c r="M33" s="6">
        <v>46920356056</v>
      </c>
      <c r="N33" s="6"/>
      <c r="O33" s="6">
        <v>46167365512</v>
      </c>
      <c r="P33" s="6"/>
      <c r="Q33" s="6">
        <v>752990544</v>
      </c>
    </row>
    <row r="34" spans="1:17">
      <c r="A34" s="22" t="s">
        <v>123</v>
      </c>
      <c r="C34" s="6">
        <v>32134</v>
      </c>
      <c r="D34" s="6"/>
      <c r="E34" s="6">
        <v>26217266077</v>
      </c>
      <c r="F34" s="6"/>
      <c r="G34" s="6">
        <v>25771359122</v>
      </c>
      <c r="H34" s="6"/>
      <c r="I34" s="6">
        <v>445906955</v>
      </c>
      <c r="J34" s="6"/>
      <c r="K34" s="6">
        <v>32134</v>
      </c>
      <c r="L34" s="6"/>
      <c r="M34" s="6">
        <v>26217266077</v>
      </c>
      <c r="N34" s="6"/>
      <c r="O34" s="6">
        <v>25771359122</v>
      </c>
      <c r="P34" s="6"/>
      <c r="Q34" s="6">
        <v>445906955</v>
      </c>
    </row>
    <row r="35" spans="1:17">
      <c r="A35" s="22" t="s">
        <v>138</v>
      </c>
      <c r="C35" s="6">
        <v>5051</v>
      </c>
      <c r="D35" s="6"/>
      <c r="E35" s="6">
        <v>5051000000</v>
      </c>
      <c r="F35" s="6"/>
      <c r="G35" s="6">
        <v>4884588186</v>
      </c>
      <c r="H35" s="6"/>
      <c r="I35" s="6">
        <v>166411814</v>
      </c>
      <c r="J35" s="6"/>
      <c r="K35" s="6">
        <v>5051</v>
      </c>
      <c r="L35" s="6"/>
      <c r="M35" s="6">
        <v>5051000000</v>
      </c>
      <c r="N35" s="6"/>
      <c r="O35" s="6">
        <v>4884588186</v>
      </c>
      <c r="P35" s="6"/>
      <c r="Q35" s="6">
        <v>166411814</v>
      </c>
    </row>
    <row r="36" spans="1:17">
      <c r="A36" s="22" t="s">
        <v>180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180000</v>
      </c>
      <c r="L36" s="6"/>
      <c r="M36" s="6">
        <v>174893486460</v>
      </c>
      <c r="N36" s="6"/>
      <c r="O36" s="6">
        <v>174709390276</v>
      </c>
      <c r="P36" s="6"/>
      <c r="Q36" s="6">
        <v>184096184</v>
      </c>
    </row>
    <row r="37" spans="1:17">
      <c r="A37" s="22" t="s">
        <v>177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250000</v>
      </c>
      <c r="L37" s="6"/>
      <c r="M37" s="6">
        <v>212174799138</v>
      </c>
      <c r="N37" s="6"/>
      <c r="O37" s="6">
        <v>210835800085</v>
      </c>
      <c r="P37" s="6"/>
      <c r="Q37" s="6">
        <v>1338999053</v>
      </c>
    </row>
    <row r="38" spans="1:17">
      <c r="A38" s="22" t="s">
        <v>111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10000</v>
      </c>
      <c r="L38" s="6"/>
      <c r="M38" s="6">
        <v>8773409538</v>
      </c>
      <c r="N38" s="6"/>
      <c r="O38" s="6">
        <v>8699572916</v>
      </c>
      <c r="P38" s="6"/>
      <c r="Q38" s="6">
        <v>73836622</v>
      </c>
    </row>
    <row r="39" spans="1:17" ht="24.75" thickBot="1">
      <c r="E39" s="7">
        <f>SUM(E8:E38)</f>
        <v>526077853146</v>
      </c>
      <c r="G39" s="7">
        <f>SUM(G8:G38)</f>
        <v>514192559845</v>
      </c>
      <c r="I39" s="7">
        <f>SUM(I8:I38)</f>
        <v>11885293301</v>
      </c>
      <c r="M39" s="7">
        <f>SUM(M8:M38)</f>
        <v>1546749508509</v>
      </c>
      <c r="O39" s="7">
        <f>SUM(O8:O38)</f>
        <v>1548259086479</v>
      </c>
      <c r="Q39" s="7">
        <f>SUM(Q8:Q38)</f>
        <v>-1509577970</v>
      </c>
    </row>
    <row r="40" spans="1:17" ht="24.75" thickTop="1"/>
    <row r="41" spans="1:17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O42" s="5"/>
      <c r="P42" s="5"/>
      <c r="Q42" s="5"/>
    </row>
    <row r="43" spans="1:17">
      <c r="O43" s="5"/>
      <c r="P43" s="5"/>
      <c r="Q43" s="5"/>
    </row>
    <row r="45" spans="1:17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G46" s="5"/>
      <c r="I46" s="5"/>
      <c r="O46" s="5"/>
      <c r="Q46" s="5"/>
    </row>
    <row r="47" spans="1:17">
      <c r="G47" s="6"/>
      <c r="I47" s="5"/>
      <c r="O47" s="5"/>
      <c r="Q47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2021-06-26T04:49:58Z</dcterms:created>
  <dcterms:modified xsi:type="dcterms:W3CDTF">2021-06-30T11:05:47Z</dcterms:modified>
</cp:coreProperties>
</file>