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آذر98\تارنما\"/>
    </mc:Choice>
  </mc:AlternateContent>
  <bookViews>
    <workbookView xWindow="0" yWindow="0" windowWidth="28800" windowHeight="12435" tabRatio="827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definedNames>
    <definedName name="_xlnm.Print_Area" localSheetId="0">تاییدیه!$A$1:$I$20</definedName>
  </definedNames>
  <calcPr calcId="152511"/>
</workbook>
</file>

<file path=xl/calcChain.xml><?xml version="1.0" encoding="utf-8"?>
<calcChain xmlns="http://schemas.openxmlformats.org/spreadsheetml/2006/main">
  <c r="G11" i="15" l="1"/>
  <c r="C11" i="15"/>
  <c r="C10" i="14"/>
  <c r="E10" i="14"/>
  <c r="Q38" i="12"/>
  <c r="I38" i="12"/>
  <c r="O38" i="12"/>
  <c r="M38" i="12"/>
  <c r="K38" i="12"/>
  <c r="G38" i="12"/>
  <c r="E38" i="12"/>
  <c r="C38" i="12"/>
  <c r="S93" i="11"/>
  <c r="K93" i="11"/>
  <c r="E11" i="15" l="1"/>
  <c r="U93" i="11"/>
  <c r="Q93" i="11"/>
  <c r="O93" i="11"/>
  <c r="M93" i="11"/>
  <c r="G93" i="11"/>
  <c r="E93" i="11"/>
  <c r="C93" i="11"/>
  <c r="I93" i="11" l="1"/>
  <c r="Q79" i="10"/>
  <c r="O79" i="10"/>
  <c r="M79" i="10"/>
  <c r="I79" i="10"/>
  <c r="G79" i="10"/>
  <c r="E79" i="10"/>
  <c r="O87" i="9"/>
  <c r="M87" i="9"/>
  <c r="G87" i="9"/>
  <c r="E87" i="9"/>
  <c r="E38" i="8"/>
  <c r="I87" i="9" l="1"/>
  <c r="Q87" i="9"/>
  <c r="S42" i="8"/>
  <c r="Q42" i="8"/>
  <c r="O42" i="8"/>
  <c r="M42" i="8"/>
  <c r="K42" i="8"/>
  <c r="I42" i="8"/>
  <c r="S14" i="7"/>
  <c r="Q14" i="7"/>
  <c r="O14" i="7"/>
  <c r="M14" i="7"/>
  <c r="K14" i="7"/>
  <c r="I14" i="7"/>
  <c r="S10" i="6"/>
  <c r="Q10" i="6"/>
  <c r="O10" i="6"/>
  <c r="M10" i="6"/>
  <c r="K10" i="6"/>
  <c r="AI26" i="3"/>
  <c r="AG26" i="3"/>
  <c r="AK26" i="3"/>
  <c r="AA26" i="3"/>
  <c r="W26" i="3"/>
  <c r="S26" i="3"/>
  <c r="Q26" i="3"/>
  <c r="Y70" i="1"/>
  <c r="W70" i="1"/>
  <c r="E70" i="1"/>
  <c r="G70" i="1"/>
  <c r="U70" i="1"/>
  <c r="O70" i="1"/>
  <c r="K70" i="1"/>
</calcChain>
</file>

<file path=xl/sharedStrings.xml><?xml version="1.0" encoding="utf-8"?>
<sst xmlns="http://schemas.openxmlformats.org/spreadsheetml/2006/main" count="879" uniqueCount="258">
  <si>
    <t>صندوق سرمایه‌گذاری مشترک پیشرو</t>
  </si>
  <si>
    <t>صورت وضعیت پورتفوی</t>
  </si>
  <si>
    <t>برای ماه منتهی به 1398/09/30</t>
  </si>
  <si>
    <t>نام شرکت</t>
  </si>
  <si>
    <t>1398/08/30</t>
  </si>
  <si>
    <t>تغییرات طی دوره</t>
  </si>
  <si>
    <t>1398/09/30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</si>
  <si>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</si>
  <si>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</si>
  <si>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</si>
  <si>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</si>
  <si>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</si>
  <si>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</si>
  <si>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</si>
  <si>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</si>
  <si>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ايركا پارت صنعت</t>
  </si>
  <si>
    <t>بانك تجارت</t>
  </si>
  <si>
    <t>بانك خاورميانه</t>
  </si>
  <si>
    <t>بيمه اتكايي ايرانيان</t>
  </si>
  <si>
    <t>پالايش نفت اصفهان</t>
  </si>
  <si>
    <t>پالايش نفت شيراز</t>
  </si>
  <si>
    <t>پتروشيمي پارس</t>
  </si>
  <si>
    <t>پتروشيمي پرديس</t>
  </si>
  <si>
    <t>پتروشيمي جم</t>
  </si>
  <si>
    <t>پتروشيمي خراسان</t>
  </si>
  <si>
    <t>پتروشيمي زاگرس</t>
  </si>
  <si>
    <t>پتروشيمي غدير</t>
  </si>
  <si>
    <t>پتروشيمي فناوران</t>
  </si>
  <si>
    <t>پتروشيمي نوري</t>
  </si>
  <si>
    <t>پتروشيمي‌شيراز</t>
  </si>
  <si>
    <t>پخش هجرت</t>
  </si>
  <si>
    <t>پلي پروپيلن جم - جم پيلن</t>
  </si>
  <si>
    <t>تامين سرمايه لوتوس پارسيان</t>
  </si>
  <si>
    <t>تجارت الكترونيك  پارسيان</t>
  </si>
  <si>
    <t>تراكتورسازي‌ايران‌</t>
  </si>
  <si>
    <t>توسعه‌ معادن‌ روي‌ ايران‌</t>
  </si>
  <si>
    <t>توليدي و خدمات صنايع نسوز توكا</t>
  </si>
  <si>
    <t>ح . فولاد کاوه جنوب کیش</t>
  </si>
  <si>
    <t>داروسازي كاسپين تامين</t>
  </si>
  <si>
    <t>س. نفت و گاز و پتروشيمي تأمين</t>
  </si>
  <si>
    <t>سرمايه گذاري خوارزمي</t>
  </si>
  <si>
    <t>سرمايه گذاري نور كوثر ايرانيان</t>
  </si>
  <si>
    <t>سرمايه‌ گذاري‌ پارس‌ توشه‌</t>
  </si>
  <si>
    <t>سرمايه‌گذاري صنايع پتروشيمي‌</t>
  </si>
  <si>
    <t>سرمايه‌گذاري‌ سپه‌</t>
  </si>
  <si>
    <t>سرمايه‌گذاري‌ مسكن‌</t>
  </si>
  <si>
    <t>سرمايه‌گذاري‌صندوق‌بازنشستگي‌</t>
  </si>
  <si>
    <t>سرمايه‌گذاري‌غدير(هلدينگ‌</t>
  </si>
  <si>
    <t>سكه تمام بهارتحويل1روزه سامان</t>
  </si>
  <si>
    <t>سكه تمام بهارتحويل1روزه صادرات</t>
  </si>
  <si>
    <t>سكه تمام بهارتحويلي 1روزه رفاه</t>
  </si>
  <si>
    <t>سيمان‌هگمتان‌</t>
  </si>
  <si>
    <t>صنايع‌جوشكاب‌يزد</t>
  </si>
  <si>
    <t>فولاد  خوزستان</t>
  </si>
  <si>
    <t>فولاد اميركبيركاشان</t>
  </si>
  <si>
    <t>فولاد كاوه جنوب كيش</t>
  </si>
  <si>
    <t>فولاد مباركه اصفهان</t>
  </si>
  <si>
    <t>كارخانجات‌داروپخش‌</t>
  </si>
  <si>
    <t>كالسيمين‌</t>
  </si>
  <si>
    <t>كشتيراني جمهوري اسلامي ايران</t>
  </si>
  <si>
    <t>كوير تاير</t>
  </si>
  <si>
    <t>گروه مديريت سرمايه گذاري اميد</t>
  </si>
  <si>
    <t>مبین انرژی خلیج فارس</t>
  </si>
  <si>
    <t>مخابرات ايران</t>
  </si>
  <si>
    <t>مديريت صنعت شوينده ت.ص.بهشهر</t>
  </si>
  <si>
    <t>ملي‌ صنايع‌ مس‌ ايران‌</t>
  </si>
  <si>
    <t>نفت ايرانول</t>
  </si>
  <si>
    <t>نيروترانس‌</t>
  </si>
  <si>
    <t>همكاران سيستم</t>
  </si>
  <si>
    <t>واسپاري ملت</t>
  </si>
  <si>
    <t>سيمان‌ داراب‌</t>
  </si>
  <si>
    <t>گروه پتروشيمي س. ايرانيان</t>
  </si>
  <si>
    <t>ايران‌ ترانسفو</t>
  </si>
  <si>
    <t>معدني‌وصنعتي‌چادرملو</t>
  </si>
  <si>
    <t>موتوژن‌</t>
  </si>
  <si>
    <t>ح . تراكتورسازي‌ايران‌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</si>
  <si>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</si>
  <si>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</si>
  <si>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</si>
  <si>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</si>
  <si>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</si>
  <si>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</si>
  <si>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</si>
  <si>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</si>
  <si>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</si>
  <si>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اجاره دولت آپرورش-كاردان991118</t>
  </si>
  <si>
    <t>بله</t>
  </si>
  <si>
    <t>1395/11/18</t>
  </si>
  <si>
    <t>1399/11/18</t>
  </si>
  <si>
    <t>اجاره دولت مرحله يك1394-981226</t>
  </si>
  <si>
    <t>1394/12/26</t>
  </si>
  <si>
    <t>1398/12/26</t>
  </si>
  <si>
    <t>اجاره دولتي آپرورش-ملت991118</t>
  </si>
  <si>
    <t>اسنادخزانه-م10بودجه96-980911</t>
  </si>
  <si>
    <t>1396/11/30</t>
  </si>
  <si>
    <t>1398/09/11</t>
  </si>
  <si>
    <t>اسنادخزانه-م12بودجه96-981114</t>
  </si>
  <si>
    <t>1396/12/02</t>
  </si>
  <si>
    <t>1398/11/14</t>
  </si>
  <si>
    <t>اسنادخزانه-م13بودجه96-981016</t>
  </si>
  <si>
    <t>1396/12/07</t>
  </si>
  <si>
    <t>1398/10/16</t>
  </si>
  <si>
    <t>اسنادخزانه-م14بودجه96-981016</t>
  </si>
  <si>
    <t>1396/11/15</t>
  </si>
  <si>
    <t>اسنادخزانه-م15بودجه97-990224</t>
  </si>
  <si>
    <t>1398/03/28</t>
  </si>
  <si>
    <t>1399/02/24</t>
  </si>
  <si>
    <t>اسنادخزانه-م23بودجه96-990528</t>
  </si>
  <si>
    <t>1397/04/17</t>
  </si>
  <si>
    <t>1399/05/28</t>
  </si>
  <si>
    <t>اسنادخزانه-م24بودجه96-990625</t>
  </si>
  <si>
    <t>1397/04/11</t>
  </si>
  <si>
    <t>1399/06/25</t>
  </si>
  <si>
    <t>اسنادخزانه-م2بودجه98-990430</t>
  </si>
  <si>
    <t>1398/07/09</t>
  </si>
  <si>
    <t>1399/04/30</t>
  </si>
  <si>
    <t>اسنادخزانه-م3بودجه97-990721</t>
  </si>
  <si>
    <t>1397/07/25</t>
  </si>
  <si>
    <t>1399/07/21</t>
  </si>
  <si>
    <t>اسنادخزانه-م3بودجه98-990521</t>
  </si>
  <si>
    <t>1398/07/14</t>
  </si>
  <si>
    <t>1399/05/21</t>
  </si>
  <si>
    <t>اسنادخزانه-م4بودجه97-991022</t>
  </si>
  <si>
    <t>1397/06/21</t>
  </si>
  <si>
    <t>1399/10/22</t>
  </si>
  <si>
    <t>اسنادخزانه-م6بودجه97-990423</t>
  </si>
  <si>
    <t>1397/07/10</t>
  </si>
  <si>
    <t>1399/04/23</t>
  </si>
  <si>
    <t>اسنادخزانه-م9بودجه97-990513</t>
  </si>
  <si>
    <t>1397/07/24</t>
  </si>
  <si>
    <t>1399/05/13</t>
  </si>
  <si>
    <t>صكوك اجاره رايتل  ماهانه 21 %</t>
  </si>
  <si>
    <t>1395/02/14</t>
  </si>
  <si>
    <t>1399/02/14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</si>
  <si>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</si>
  <si>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</si>
  <si>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</si>
  <si>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</si>
  <si>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</si>
  <si>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</si>
  <si>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</si>
  <si>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</si>
  <si>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</si>
  <si>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</si>
  <si>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ملت باجه کارگزاری مفید</t>
  </si>
  <si>
    <t>5802352684</t>
  </si>
  <si>
    <t>1395/07/14</t>
  </si>
  <si>
    <t>8568482980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</si>
  <si>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</si>
  <si>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</si>
  <si>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</si>
  <si>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</si>
  <si>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</si>
  <si>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</si>
  <si>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</si>
  <si>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</si>
  <si>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</si>
  <si>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</si>
  <si>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</si>
  <si>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</si>
  <si>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اسنادخزانه-م19بودجه97-980827</t>
  </si>
  <si>
    <t>اسنادخزانه-م10بودجه97-980327</t>
  </si>
  <si>
    <t>اسنادخزانه-م14بودجه97-980722</t>
  </si>
  <si>
    <t>اسنادخزانه-م7بودجه97-980627</t>
  </si>
  <si>
    <t>اسنادخزانه-م8بودجه97-980723</t>
  </si>
  <si>
    <t>اسنادخزانه-م5بودجه97-980523</t>
  </si>
  <si>
    <t>1398/05/30</t>
  </si>
  <si>
    <t>1398/04/30</t>
  </si>
  <si>
    <t>اسنادخزانه-م22بودجه96-980523</t>
  </si>
  <si>
    <t>اسنادخزانه-م15بودجه96-980820</t>
  </si>
  <si>
    <t>اسنادخزانه-م9بودجه96-980411</t>
  </si>
  <si>
    <t>اسنادخزانه-م8بودجه96-980411</t>
  </si>
  <si>
    <t>اسنادخزانه-م6بودجه96-980722</t>
  </si>
  <si>
    <t>اسنادخزانه-م4بودجه96-980820</t>
  </si>
  <si>
    <t>اوراق اجاره شركت مخابرات ايران</t>
  </si>
  <si>
    <t>1398/04/22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</si>
  <si>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</si>
  <si>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</si>
  <si>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</si>
  <si>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</si>
  <si>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</si>
  <si>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</si>
  <si>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1398/02/25</t>
  </si>
  <si>
    <t>1398/09/24</t>
  </si>
  <si>
    <t>1398/03/05</t>
  </si>
  <si>
    <t>1398/04/27</t>
  </si>
  <si>
    <t>1398/04/31</t>
  </si>
  <si>
    <t>1398/04/24</t>
  </si>
  <si>
    <t>1398/04/10</t>
  </si>
  <si>
    <t>1398/03/07</t>
  </si>
  <si>
    <t>1398/07/30</t>
  </si>
  <si>
    <t>كيميدارو</t>
  </si>
  <si>
    <t>1398/03/26</t>
  </si>
  <si>
    <t>1398/02/31</t>
  </si>
  <si>
    <t>كاشي‌ پارس‌</t>
  </si>
  <si>
    <t>1398/04/16</t>
  </si>
  <si>
    <t>1398/04/26</t>
  </si>
  <si>
    <t>1398/04/23</t>
  </si>
  <si>
    <t>پارس‌ مينو</t>
  </si>
  <si>
    <t>1398/03/13</t>
  </si>
  <si>
    <t>1398/03/25</t>
  </si>
  <si>
    <t>1398/02/15</t>
  </si>
  <si>
    <t>1398/09/28</t>
  </si>
  <si>
    <t>1398/01/28</t>
  </si>
  <si>
    <t>1398/03/21</t>
  </si>
  <si>
    <t>1398/04/02</t>
  </si>
  <si>
    <t>1398/04/29</t>
  </si>
  <si>
    <t>1398/03/08</t>
  </si>
  <si>
    <t>صنايع ماشينهاي اداري ايران</t>
  </si>
  <si>
    <t>1398/04/06</t>
  </si>
  <si>
    <t>1398/03/29</t>
  </si>
  <si>
    <t>بهای فروش</t>
  </si>
  <si>
    <t>ارزش دفتری</t>
  </si>
  <si>
    <t>سود و زیان ناشی از تغییر قیمت</t>
  </si>
  <si>
    <t>مديريت انرژي اميد  تابان هور</t>
  </si>
  <si>
    <t>شركت بيمه اتكايي امين</t>
  </si>
  <si>
    <t>سبحان دارو</t>
  </si>
  <si>
    <t>عطرين نخ قم</t>
  </si>
  <si>
    <t>كشت و دامداري فكا</t>
  </si>
  <si>
    <t>بانك سينا</t>
  </si>
  <si>
    <t>لامپ‌  پارس‌ شهاب‌</t>
  </si>
  <si>
    <t>گروه‌بهمن‌</t>
  </si>
  <si>
    <t>دارويي‌ رازك‌</t>
  </si>
  <si>
    <t>گلوكوزان‌</t>
  </si>
  <si>
    <t>فرآورده‌هاي‌نسوزآذر</t>
  </si>
  <si>
    <t>پالايش نفت تبريز</t>
  </si>
  <si>
    <t>معدني و صنعتي گل گهر</t>
  </si>
  <si>
    <t>س. صنايع‌شيميايي‌ايران</t>
  </si>
  <si>
    <t>ذغال‌سنگ‌ نگين‌ ط‌بس‌</t>
  </si>
  <si>
    <t>بانك ملت</t>
  </si>
  <si>
    <t>فولاد آلياژي ايران</t>
  </si>
  <si>
    <t>گسترش نفت و گاز پارسيان</t>
  </si>
  <si>
    <t>ح . كارخانجات‌داروپخش</t>
  </si>
  <si>
    <t>ح . معدني و صنعتي گل گهر</t>
  </si>
  <si>
    <t>سود و زیان ناشی از فروش</t>
  </si>
  <si>
    <t>ح .داروسازي كاسپين تامين</t>
  </si>
  <si>
    <t>ح . تامين سرمايه لوتوس پارسيان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</si>
  <si>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</si>
  <si>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</si>
  <si>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</si>
  <si>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</si>
  <si>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</si>
  <si>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</si>
  <si>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</si>
  <si>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</si>
  <si>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</si>
  <si>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</si>
  <si>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</si>
  <si>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</si>
  <si>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</si>
  <si>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</si>
  <si>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</si>
  <si>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</si>
  <si>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1398/09/01</t>
  </si>
  <si>
    <t>سرمایه گذاری خوارزمی</t>
  </si>
  <si>
    <t> 1398/03/31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</si>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</sst>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,##0;[Red]\(#,###\)"/>
    <numFmt numFmtId="166" formatCode="#,##0;[Red]#,##0"/>
    <numFmt numFmtId="167" formatCode="#,##0_-;\(#,##0\)"/>
    <numFmt numFmtId="168" formatCode="#,##0;\(#,##0\)"/>
    <numFmt numFmtId="169" formatCode="#,##0;[Red]\(#,##0\)"/>
  </numFmts>
  <fonts count="20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color theme="1"/>
      <name val="Calibri"/>
      <family val="2"/>
      <charset val="178"/>
      <scheme val="minor"/>
    </font>
    <font>
      <sz val="14"/>
      <name val="B Mitra"/>
      <charset val="178"/>
    </font>
    <font>
      <u/>
      <sz val="14"/>
      <name val="B Mitra"/>
      <charset val="178"/>
    </font>
    <font>
      <b/>
      <sz val="20"/>
      <name val="B Mitra"/>
      <charset val="178"/>
    </font>
    <font>
      <b/>
      <sz val="14"/>
      <name val="B Mitra"/>
      <charset val="178"/>
    </font>
    <font>
      <b/>
      <sz val="16"/>
      <name val="B Mitra"/>
      <charset val="178"/>
    </font>
    <font>
      <sz val="20"/>
      <name val="B Mitra"/>
      <charset val="178"/>
    </font>
    <font>
      <sz val="18"/>
      <name val="B Mitra"/>
      <charset val="178"/>
    </font>
    <font>
      <sz val="12"/>
      <color rgb="FF006100"/>
      <name val="Calibri"/>
      <family val="2"/>
      <charset val="178"/>
      <scheme val="minor"/>
    </font>
    <font>
      <sz val="18"/>
      <color theme="1"/>
      <name val="Calibri"/>
      <family val="2"/>
      <charset val="178"/>
      <scheme val="minor"/>
    </font>
    <font>
      <sz val="20"/>
      <color theme="1"/>
      <name val="B Mitra"/>
      <charset val="178"/>
    </font>
    <font>
      <sz val="20"/>
      <color theme="1"/>
      <name val="Calibri"/>
      <family val="2"/>
      <charset val="178"/>
      <scheme val="minor"/>
    </font>
    <font>
      <b/>
      <sz val="18"/>
      <name val="B Mitra"/>
      <charset val="178"/>
    </font>
    <font>
      <b/>
      <u/>
      <sz val="18"/>
      <name val="B Mitra"/>
      <charset val="178"/>
    </font>
    <font>
      <b/>
      <u/>
      <sz val="14"/>
      <name val="B Mitra"/>
      <charset val="17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3" fillId="2" borderId="0" applyNumberFormat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37" fontId="2" fillId="0" borderId="2" xfId="0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3" fontId="6" fillId="0" borderId="0" xfId="3" applyNumberFormat="1" applyFont="1" applyAlignment="1">
      <alignment horizontal="right" vertical="center"/>
    </xf>
    <xf numFmtId="3" fontId="7" fillId="0" borderId="0" xfId="3" applyNumberFormat="1" applyFont="1" applyAlignment="1" applyProtection="1">
      <alignment vertical="center" readingOrder="2"/>
      <protection locked="0"/>
    </xf>
    <xf numFmtId="3" fontId="7" fillId="0" borderId="0" xfId="3" applyNumberFormat="1" applyFont="1" applyAlignment="1" applyProtection="1">
      <alignment horizontal="center" vertical="center" readingOrder="2"/>
      <protection locked="0"/>
    </xf>
    <xf numFmtId="165" fontId="7" fillId="0" borderId="0" xfId="3" applyNumberFormat="1" applyFont="1" applyFill="1" applyAlignment="1" applyProtection="1">
      <alignment horizontal="center" vertical="center" readingOrder="2"/>
      <protection locked="0"/>
    </xf>
    <xf numFmtId="3" fontId="7" fillId="0" borderId="0" xfId="3" applyNumberFormat="1" applyFont="1" applyFill="1" applyAlignment="1" applyProtection="1">
      <alignment horizontal="center" vertical="center" readingOrder="2"/>
      <protection locked="0"/>
    </xf>
    <xf numFmtId="3" fontId="7" fillId="0" borderId="0" xfId="3" applyNumberFormat="1" applyFont="1" applyFill="1" applyAlignment="1">
      <alignment horizontal="center" vertical="center" readingOrder="2"/>
    </xf>
    <xf numFmtId="3" fontId="6" fillId="0" borderId="0" xfId="3" applyNumberFormat="1" applyFont="1" applyBorder="1" applyAlignment="1">
      <alignment horizontal="right" vertical="center"/>
    </xf>
    <xf numFmtId="3" fontId="6" fillId="0" borderId="0" xfId="3" applyNumberFormat="1" applyFont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Border="1" applyAlignment="1" applyProtection="1">
      <alignment horizontal="right" vertical="center"/>
      <protection locked="0"/>
    </xf>
    <xf numFmtId="165" fontId="6" fillId="0" borderId="0" xfId="3" applyNumberFormat="1" applyFont="1" applyFill="1" applyBorder="1" applyAlignment="1" applyProtection="1">
      <alignment horizontal="right" vertical="center"/>
      <protection locked="0"/>
    </xf>
    <xf numFmtId="3" fontId="6" fillId="0" borderId="0" xfId="3" applyNumberFormat="1" applyFont="1" applyFill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Fill="1" applyBorder="1" applyAlignment="1">
      <alignment horizontal="left" vertical="center"/>
    </xf>
    <xf numFmtId="3" fontId="8" fillId="0" borderId="0" xfId="3" applyNumberFormat="1" applyFont="1" applyBorder="1" applyAlignment="1" applyProtection="1">
      <alignment horizontal="right" vertical="center" readingOrder="2"/>
      <protection locked="0"/>
    </xf>
    <xf numFmtId="3" fontId="9" fillId="0" borderId="0" xfId="3" applyNumberFormat="1" applyFont="1" applyBorder="1" applyAlignment="1" applyProtection="1">
      <alignment horizontal="center" vertical="center" readingOrder="2"/>
      <protection locked="0"/>
    </xf>
    <xf numFmtId="3" fontId="10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10" fillId="0" borderId="0" xfId="3" applyNumberFormat="1" applyFont="1" applyFill="1" applyBorder="1" applyAlignment="1">
      <alignment horizontal="center" vertical="center"/>
    </xf>
    <xf numFmtId="3" fontId="11" fillId="0" borderId="0" xfId="3" applyNumberFormat="1" applyFont="1" applyBorder="1" applyAlignment="1" applyProtection="1">
      <alignment horizontal="right" vertical="center" readingOrder="2"/>
      <protection locked="0"/>
    </xf>
    <xf numFmtId="3" fontId="6" fillId="0" borderId="0" xfId="3" applyNumberFormat="1" applyFont="1" applyBorder="1" applyAlignment="1" applyProtection="1">
      <alignment horizontal="center" vertical="center" readingOrder="2"/>
      <protection locked="0"/>
    </xf>
    <xf numFmtId="165" fontId="12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>
      <alignment horizontal="center" vertical="center" readingOrder="2"/>
    </xf>
    <xf numFmtId="3" fontId="6" fillId="0" borderId="0" xfId="3" applyNumberFormat="1" applyFont="1" applyBorder="1" applyAlignment="1">
      <alignment horizontal="center" vertical="center"/>
    </xf>
    <xf numFmtId="0" fontId="5" fillId="0" borderId="0" xfId="3" applyBorder="1"/>
    <xf numFmtId="166" fontId="11" fillId="0" borderId="0" xfId="4" applyNumberFormat="1" applyFont="1" applyFill="1" applyBorder="1" applyAlignment="1" applyProtection="1">
      <alignment horizontal="center" vertical="center" readingOrder="2"/>
    </xf>
    <xf numFmtId="0" fontId="14" fillId="0" borderId="0" xfId="3" applyFont="1" applyBorder="1" applyAlignment="1">
      <alignment horizontal="center"/>
    </xf>
    <xf numFmtId="0" fontId="5" fillId="0" borderId="0" xfId="3" applyFill="1" applyBorder="1" applyAlignment="1">
      <alignment horizontal="center"/>
    </xf>
    <xf numFmtId="166" fontId="6" fillId="0" borderId="0" xfId="4" applyNumberFormat="1" applyFont="1" applyFill="1" applyBorder="1" applyAlignment="1" applyProtection="1">
      <alignment horizontal="center" vertical="center" readingOrder="2"/>
    </xf>
    <xf numFmtId="0" fontId="5" fillId="0" borderId="0" xfId="3"/>
    <xf numFmtId="3" fontId="13" fillId="2" borderId="0" xfId="4" applyNumberFormat="1" applyAlignment="1">
      <alignment horizontal="right" vertical="center"/>
    </xf>
    <xf numFmtId="3" fontId="11" fillId="0" borderId="0" xfId="3" applyNumberFormat="1" applyFont="1" applyBorder="1" applyAlignment="1" applyProtection="1">
      <alignment horizontal="center" vertical="center" readingOrder="2"/>
      <protection locked="0"/>
    </xf>
    <xf numFmtId="3" fontId="11" fillId="0" borderId="0" xfId="3" applyNumberFormat="1" applyFont="1" applyFill="1" applyBorder="1" applyAlignment="1" applyProtection="1">
      <alignment horizontal="center" vertical="center" readingOrder="2"/>
    </xf>
    <xf numFmtId="3" fontId="6" fillId="0" borderId="0" xfId="4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right" vertical="center"/>
    </xf>
    <xf numFmtId="3" fontId="6" fillId="0" borderId="0" xfId="3" applyNumberFormat="1" applyFont="1" applyFill="1" applyBorder="1" applyAlignment="1">
      <alignment horizontal="right" vertical="center" readingOrder="2"/>
    </xf>
    <xf numFmtId="3" fontId="6" fillId="0" borderId="0" xfId="3" applyNumberFormat="1" applyFont="1" applyFill="1" applyBorder="1" applyAlignment="1">
      <alignment horizontal="right" vertical="center"/>
    </xf>
    <xf numFmtId="165" fontId="11" fillId="0" borderId="0" xfId="3" applyNumberFormat="1" applyFont="1" applyFill="1" applyBorder="1" applyAlignment="1" applyProtection="1">
      <alignment horizontal="right" vertical="center" readingOrder="2"/>
      <protection locked="0"/>
    </xf>
    <xf numFmtId="167" fontId="15" fillId="0" borderId="0" xfId="4" applyNumberFormat="1" applyFont="1" applyFill="1" applyBorder="1" applyAlignment="1" applyProtection="1">
      <alignment horizontal="center" vertical="center" readingOrder="2"/>
    </xf>
    <xf numFmtId="168" fontId="11" fillId="0" borderId="0" xfId="4" applyNumberFormat="1" applyFont="1" applyFill="1" applyBorder="1" applyAlignment="1" applyProtection="1">
      <alignment horizontal="center" vertical="center" readingOrder="2"/>
    </xf>
    <xf numFmtId="0" fontId="5" fillId="0" borderId="0" xfId="3" applyFill="1" applyBorder="1"/>
    <xf numFmtId="0" fontId="16" fillId="0" borderId="0" xfId="3" applyFont="1" applyBorder="1"/>
    <xf numFmtId="0" fontId="5" fillId="0" borderId="0" xfId="3" applyBorder="1" applyAlignment="1">
      <alignment horizontal="center"/>
    </xf>
    <xf numFmtId="3" fontId="6" fillId="0" borderId="0" xfId="3" applyNumberFormat="1" applyFont="1" applyBorder="1" applyAlignment="1" applyProtection="1">
      <alignment horizontal="center" vertical="center" readingOrder="2"/>
    </xf>
    <xf numFmtId="165" fontId="12" fillId="0" borderId="0" xfId="4" applyNumberFormat="1" applyFont="1" applyFill="1" applyBorder="1" applyAlignment="1" applyProtection="1">
      <alignment horizontal="center" vertical="center" readingOrder="2"/>
    </xf>
    <xf numFmtId="165" fontId="12" fillId="0" borderId="0" xfId="4" applyNumberFormat="1" applyFont="1" applyFill="1" applyBorder="1" applyAlignment="1" applyProtection="1">
      <alignment horizontal="center" vertical="center" readingOrder="2"/>
      <protection locked="0"/>
    </xf>
    <xf numFmtId="3" fontId="6" fillId="0" borderId="0" xfId="3" applyNumberFormat="1" applyFont="1" applyBorder="1" applyAlignment="1" applyProtection="1">
      <alignment horizontal="center" vertical="center"/>
      <protection locked="0"/>
    </xf>
    <xf numFmtId="165" fontId="17" fillId="0" borderId="0" xfId="4" applyNumberFormat="1" applyFont="1" applyFill="1" applyBorder="1" applyAlignment="1" applyProtection="1">
      <alignment horizontal="center" vertical="center" readingOrder="2"/>
    </xf>
    <xf numFmtId="165" fontId="9" fillId="0" borderId="0" xfId="4" applyNumberFormat="1" applyFont="1" applyFill="1" applyBorder="1" applyAlignment="1" applyProtection="1">
      <alignment horizontal="center" vertical="center" readingOrder="2"/>
    </xf>
    <xf numFmtId="3" fontId="6" fillId="0" borderId="0" xfId="3" applyNumberFormat="1" applyFont="1" applyBorder="1" applyAlignment="1">
      <alignment horizontal="right" vertical="center" readingOrder="2"/>
    </xf>
    <xf numFmtId="3" fontId="10" fillId="0" borderId="0" xfId="3" applyNumberFormat="1" applyFont="1" applyBorder="1" applyAlignment="1">
      <alignment vertical="center" readingOrder="2"/>
    </xf>
    <xf numFmtId="3" fontId="6" fillId="0" borderId="0" xfId="3" applyNumberFormat="1" applyFont="1" applyFill="1" applyAlignment="1">
      <alignment horizontal="right" vertical="center"/>
    </xf>
    <xf numFmtId="169" fontId="19" fillId="0" borderId="0" xfId="3" applyNumberFormat="1" applyFont="1" applyAlignment="1" applyProtection="1">
      <alignment vertical="center"/>
    </xf>
    <xf numFmtId="3" fontId="6" fillId="0" borderId="0" xfId="3" applyNumberFormat="1" applyFont="1" applyAlignment="1">
      <alignment horizontal="center" vertical="center"/>
    </xf>
    <xf numFmtId="165" fontId="6" fillId="0" borderId="0" xfId="3" applyNumberFormat="1" applyFont="1" applyFill="1" applyAlignment="1">
      <alignment horizontal="right" vertical="center"/>
    </xf>
    <xf numFmtId="3" fontId="10" fillId="0" borderId="0" xfId="3" applyNumberFormat="1" applyFont="1" applyBorder="1" applyAlignment="1">
      <alignment horizontal="center" vertical="center" readingOrder="2"/>
    </xf>
    <xf numFmtId="169" fontId="18" fillId="0" borderId="0" xfId="3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">
    <cellStyle name="Comma" xfId="2" builtinId="3"/>
    <cellStyle name="Good 2" xfId="4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17984</xdr:colOff>
      <xdr:row>0</xdr:row>
      <xdr:rowOff>28575</xdr:rowOff>
    </xdr:from>
    <xdr:to>
      <xdr:col>8</xdr:col>
      <xdr:colOff>1468987</xdr:colOff>
      <xdr:row>19</xdr:row>
      <xdr:rowOff>371475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273613" y="28575"/>
          <a:ext cx="8309003" cy="830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33"/>
  <sheetViews>
    <sheetView rightToLeft="1" tabSelected="1" view="pageBreakPreview" zoomScaleNormal="100" zoomScaleSheetLayoutView="100" workbookViewId="0">
      <selection activeCell="M12" sqref="M12"/>
    </sheetView>
  </sheetViews>
  <sheetFormatPr defaultColWidth="9" defaultRowHeight="28.5" customHeight="1"/>
  <cols>
    <col min="1" max="1" width="11.140625" style="14" customWidth="1"/>
    <col min="2" max="2" width="60" style="14" bestFit="1" customWidth="1"/>
    <col min="3" max="3" width="8.140625" style="66" customWidth="1"/>
    <col min="4" max="4" width="0.85546875" style="66" customWidth="1"/>
    <col min="5" max="5" width="22.140625" style="67" customWidth="1"/>
    <col min="6" max="6" width="0.5703125" style="64" customWidth="1"/>
    <col min="7" max="7" width="0.28515625" style="64" hidden="1" customWidth="1"/>
    <col min="8" max="8" width="0.7109375" style="14" hidden="1" customWidth="1"/>
    <col min="9" max="9" width="22.7109375" style="64" bestFit="1" customWidth="1"/>
    <col min="10" max="16384" width="9" style="14"/>
  </cols>
  <sheetData>
    <row r="1" spans="1:118" ht="28.5" customHeight="1">
      <c r="B1" s="15"/>
      <c r="C1" s="15"/>
      <c r="D1" s="16"/>
      <c r="E1" s="17"/>
      <c r="F1" s="18"/>
      <c r="G1" s="19"/>
      <c r="I1" s="19"/>
    </row>
    <row r="2" spans="1:118" ht="15" customHeight="1">
      <c r="A2" s="20"/>
      <c r="B2" s="21"/>
      <c r="C2" s="22"/>
      <c r="D2" s="22"/>
      <c r="E2" s="23"/>
      <c r="F2" s="24"/>
      <c r="G2" s="25"/>
      <c r="H2" s="20"/>
      <c r="I2" s="25"/>
    </row>
    <row r="3" spans="1:118" ht="15" customHeight="1">
      <c r="A3" s="20"/>
      <c r="B3" s="21"/>
      <c r="C3" s="22"/>
      <c r="D3" s="22"/>
      <c r="E3" s="23"/>
      <c r="F3" s="24"/>
      <c r="G3" s="25"/>
      <c r="H3" s="20"/>
      <c r="I3" s="25"/>
    </row>
    <row r="4" spans="1:118" ht="15" customHeight="1">
      <c r="A4" s="20"/>
      <c r="B4" s="21"/>
      <c r="C4" s="22"/>
      <c r="D4" s="22"/>
      <c r="E4" s="23"/>
      <c r="F4" s="24"/>
      <c r="G4" s="25"/>
      <c r="H4" s="20"/>
      <c r="I4" s="25"/>
    </row>
    <row r="5" spans="1:118" ht="31.5">
      <c r="A5" s="20"/>
      <c r="B5" s="26"/>
      <c r="C5" s="27"/>
      <c r="D5" s="27"/>
      <c r="E5" s="28"/>
      <c r="F5" s="28"/>
      <c r="G5" s="28"/>
      <c r="H5" s="29"/>
      <c r="I5" s="28"/>
    </row>
    <row r="6" spans="1:118" ht="30.75">
      <c r="A6" s="20"/>
      <c r="B6" s="30"/>
      <c r="C6" s="31"/>
      <c r="D6" s="31"/>
      <c r="E6" s="32"/>
      <c r="F6" s="33"/>
      <c r="G6" s="34"/>
      <c r="H6" s="35"/>
      <c r="I6" s="32"/>
    </row>
    <row r="7" spans="1:118" s="42" customFormat="1" ht="46.5" customHeight="1">
      <c r="A7" s="36"/>
      <c r="B7" s="30"/>
      <c r="C7" s="37"/>
      <c r="D7" s="38"/>
      <c r="E7" s="37"/>
      <c r="F7" s="39"/>
      <c r="G7" s="40"/>
      <c r="H7" s="39"/>
      <c r="I7" s="37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</row>
    <row r="8" spans="1:118" s="42" customFormat="1" ht="46.5" customHeight="1">
      <c r="A8" s="36"/>
      <c r="B8" s="30"/>
      <c r="C8" s="37"/>
      <c r="D8" s="38"/>
      <c r="E8" s="37"/>
      <c r="F8" s="39"/>
      <c r="G8" s="40"/>
      <c r="H8" s="39"/>
      <c r="I8" s="37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</row>
    <row r="9" spans="1:118" s="42" customFormat="1" ht="46.5" customHeight="1">
      <c r="A9" s="36"/>
      <c r="B9" s="30"/>
      <c r="C9" s="37"/>
      <c r="D9" s="38"/>
      <c r="E9" s="37"/>
      <c r="F9" s="39"/>
      <c r="G9" s="40"/>
      <c r="H9" s="39"/>
      <c r="I9" s="37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</row>
    <row r="10" spans="1:118" s="42" customFormat="1" ht="46.5" customHeight="1">
      <c r="A10" s="36"/>
      <c r="B10" s="30"/>
      <c r="C10" s="37"/>
      <c r="D10" s="38"/>
      <c r="E10" s="37"/>
      <c r="F10" s="39"/>
      <c r="G10" s="40"/>
      <c r="H10" s="39"/>
      <c r="I10" s="37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</row>
    <row r="11" spans="1:118" s="42" customFormat="1" ht="46.5" customHeight="1">
      <c r="A11" s="36"/>
      <c r="B11" s="30"/>
      <c r="C11" s="37"/>
      <c r="D11" s="38"/>
      <c r="E11" s="37"/>
      <c r="F11" s="39"/>
      <c r="G11" s="40"/>
      <c r="H11" s="39"/>
      <c r="I11" s="37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</row>
    <row r="12" spans="1:118" ht="28.5" customHeight="1">
      <c r="A12" s="20"/>
      <c r="B12" s="26"/>
      <c r="C12" s="43"/>
      <c r="D12" s="31"/>
      <c r="E12" s="44"/>
      <c r="F12" s="45"/>
      <c r="G12" s="33"/>
      <c r="H12" s="46"/>
      <c r="I12" s="44"/>
    </row>
    <row r="13" spans="1:118" ht="28.5" customHeight="1">
      <c r="A13" s="20"/>
      <c r="B13" s="26"/>
      <c r="C13" s="43"/>
      <c r="D13" s="31"/>
      <c r="E13" s="47"/>
      <c r="F13" s="24"/>
      <c r="G13" s="48"/>
      <c r="H13" s="49"/>
      <c r="I13" s="50"/>
    </row>
    <row r="14" spans="1:118" ht="28.5" customHeight="1">
      <c r="A14" s="20"/>
      <c r="B14" s="30"/>
      <c r="C14" s="37"/>
      <c r="D14" s="38"/>
      <c r="E14" s="37"/>
      <c r="F14" s="39"/>
      <c r="G14" s="40"/>
      <c r="H14" s="39"/>
      <c r="I14" s="51"/>
    </row>
    <row r="15" spans="1:118" s="41" customFormat="1" ht="35.25" customHeight="1">
      <c r="A15" s="36"/>
      <c r="B15" s="30"/>
      <c r="C15" s="37"/>
      <c r="D15" s="36"/>
      <c r="E15" s="52"/>
      <c r="F15" s="53"/>
      <c r="G15" s="40"/>
      <c r="H15" s="53"/>
      <c r="I15" s="51"/>
    </row>
    <row r="16" spans="1:118" s="41" customFormat="1" ht="35.25" customHeight="1">
      <c r="A16" s="36"/>
      <c r="B16" s="30"/>
      <c r="C16" s="37"/>
      <c r="D16" s="36"/>
      <c r="E16" s="51"/>
      <c r="F16" s="53"/>
      <c r="G16" s="40"/>
      <c r="H16" s="53"/>
      <c r="I16" s="51"/>
    </row>
    <row r="17" spans="1:9" s="41" customFormat="1" ht="35.25" customHeight="1">
      <c r="A17" s="36"/>
      <c r="B17" s="30"/>
      <c r="C17" s="37"/>
      <c r="D17" s="36"/>
      <c r="E17" s="51"/>
      <c r="F17" s="53"/>
      <c r="G17" s="40"/>
      <c r="H17" s="53"/>
      <c r="I17" s="51"/>
    </row>
    <row r="18" spans="1:9" s="41" customFormat="1" ht="33.75" customHeight="1">
      <c r="A18" s="36"/>
      <c r="B18" s="26"/>
      <c r="C18" s="54"/>
      <c r="D18" s="36"/>
      <c r="E18" s="51"/>
      <c r="F18" s="55"/>
      <c r="G18" s="31"/>
      <c r="H18" s="55"/>
      <c r="I18" s="51"/>
    </row>
    <row r="19" spans="1:9" s="41" customFormat="1" ht="33.75" customHeight="1">
      <c r="A19" s="36"/>
      <c r="B19" s="26"/>
      <c r="C19" s="37"/>
      <c r="D19" s="36"/>
      <c r="E19" s="44"/>
      <c r="F19" s="27"/>
      <c r="G19" s="56"/>
      <c r="H19" s="55"/>
      <c r="I19" s="44"/>
    </row>
    <row r="20" spans="1:9" ht="33.75" customHeight="1">
      <c r="A20" s="20"/>
      <c r="B20" s="30"/>
      <c r="C20" s="31"/>
      <c r="D20" s="31"/>
      <c r="E20" s="57"/>
      <c r="F20" s="58"/>
      <c r="G20" s="58"/>
      <c r="H20" s="58"/>
      <c r="I20" s="57"/>
    </row>
    <row r="21" spans="1:9" ht="33.75" customHeight="1">
      <c r="A21" s="20"/>
      <c r="B21" s="30"/>
      <c r="C21" s="31"/>
      <c r="D21" s="59"/>
      <c r="E21" s="60"/>
      <c r="F21" s="40"/>
      <c r="G21" s="61"/>
      <c r="H21" s="40"/>
      <c r="I21" s="60"/>
    </row>
    <row r="22" spans="1:9" ht="28.5" customHeight="1">
      <c r="A22" s="20"/>
      <c r="B22" s="20"/>
      <c r="C22" s="35"/>
      <c r="D22" s="35"/>
      <c r="E22" s="47"/>
      <c r="F22" s="49"/>
      <c r="G22" s="49"/>
      <c r="H22" s="20"/>
      <c r="I22" s="49"/>
    </row>
    <row r="23" spans="1:9" ht="28.5" customHeight="1">
      <c r="A23" s="20"/>
      <c r="B23" s="62"/>
      <c r="C23" s="35"/>
      <c r="D23" s="35"/>
      <c r="E23" s="47"/>
      <c r="F23" s="49"/>
      <c r="G23" s="49"/>
      <c r="H23" s="20"/>
      <c r="I23" s="49"/>
    </row>
    <row r="24" spans="1:9" ht="28.5" customHeight="1">
      <c r="A24" s="20"/>
      <c r="B24" s="51"/>
      <c r="C24" s="35"/>
      <c r="D24" s="35"/>
      <c r="E24" s="47"/>
      <c r="F24" s="49"/>
      <c r="G24" s="49"/>
      <c r="H24" s="20"/>
      <c r="I24" s="20"/>
    </row>
    <row r="25" spans="1:9" ht="28.5" customHeight="1">
      <c r="A25" s="20"/>
      <c r="B25" s="20"/>
      <c r="C25" s="35"/>
      <c r="D25" s="35"/>
      <c r="E25" s="47"/>
      <c r="F25" s="49"/>
      <c r="G25" s="49"/>
      <c r="H25" s="20"/>
      <c r="I25" s="49"/>
    </row>
    <row r="26" spans="1:9" ht="28.5" customHeight="1">
      <c r="A26" s="20"/>
      <c r="B26" s="20"/>
      <c r="C26" s="35"/>
      <c r="D26" s="35"/>
      <c r="E26" s="47"/>
      <c r="F26" s="49"/>
      <c r="G26" s="49"/>
      <c r="H26" s="20"/>
      <c r="I26" s="49"/>
    </row>
    <row r="27" spans="1:9" ht="28.5" customHeight="1">
      <c r="A27" s="20"/>
      <c r="B27" s="68"/>
      <c r="C27" s="68"/>
      <c r="D27" s="68"/>
      <c r="E27" s="68"/>
      <c r="F27" s="63"/>
      <c r="G27" s="63"/>
      <c r="H27" s="63"/>
      <c r="I27" s="63"/>
    </row>
    <row r="28" spans="1:9" ht="28.5" customHeight="1">
      <c r="A28" s="20"/>
      <c r="B28" s="20"/>
      <c r="C28" s="35"/>
      <c r="D28" s="35"/>
      <c r="E28" s="47"/>
      <c r="F28" s="49"/>
      <c r="G28" s="49"/>
      <c r="H28" s="20"/>
      <c r="I28" s="49"/>
    </row>
    <row r="29" spans="1:9" ht="28.5" customHeight="1">
      <c r="A29" s="20"/>
      <c r="B29" s="20"/>
      <c r="C29" s="20"/>
      <c r="D29" s="20"/>
      <c r="E29" s="20"/>
      <c r="F29" s="20"/>
      <c r="G29" s="20"/>
      <c r="H29" s="20"/>
      <c r="I29" s="20"/>
    </row>
    <row r="30" spans="1:9" ht="28.5" customHeight="1">
      <c r="A30" s="69"/>
      <c r="B30" s="69"/>
      <c r="C30" s="69"/>
      <c r="D30" s="69"/>
      <c r="E30" s="69"/>
      <c r="F30" s="69"/>
      <c r="G30" s="69"/>
      <c r="H30" s="69"/>
      <c r="I30" s="69"/>
    </row>
    <row r="31" spans="1:9" ht="28.5" customHeight="1">
      <c r="C31" s="14"/>
      <c r="D31" s="14"/>
      <c r="E31" s="14"/>
      <c r="F31" s="14"/>
      <c r="G31" s="14"/>
    </row>
    <row r="33" spans="3:9" ht="28.5" customHeight="1">
      <c r="C33" s="65"/>
      <c r="D33" s="65"/>
      <c r="E33" s="65"/>
      <c r="F33" s="65"/>
      <c r="G33" s="65"/>
      <c r="H33" s="65"/>
      <c r="I33" s="65"/>
    </row>
  </sheetData>
  <sheetProtection formatCells="0" formatColumns="0" formatRows="0" insertColumns="0" insertRows="0" insertHyperlinks="0" deleteColumns="0" deleteRows="0" sort="0" autoFilter="0" pivotTables="0"/>
  <mergeCells count="2">
    <mergeCell ref="B27:E27"/>
    <mergeCell ref="A30:I30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75" orientation="portrait" r:id="rId1"/>
  <headerFooter>
    <oddHeader>&amp;L &amp;C&amp;"B Nazanin,Bold"&amp;14&amp;Uصندوق سرمایه گذاری مشترک امید توسعه
صورت خالص دارایی ها
در تاریخ 31 شهریور ماه 1398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4"/>
  <sheetViews>
    <sheetView rightToLeft="1" topLeftCell="A88" workbookViewId="0">
      <selection activeCell="U90" sqref="U90"/>
    </sheetView>
  </sheetViews>
  <sheetFormatPr defaultRowHeight="22.5"/>
  <cols>
    <col min="1" max="1" width="32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7.1406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spans="1:21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spans="1:21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</row>
    <row r="6" spans="1:21" ht="24">
      <c r="A6" s="70" t="s">
        <v>3</v>
      </c>
      <c r="C6" s="71" t="s">
        <v>152</v>
      </c>
      <c r="D6" s="71" t="s">
        <v>152</v>
      </c>
      <c r="E6" s="71" t="s">
        <v>152</v>
      </c>
      <c r="F6" s="71" t="s">
        <v>152</v>
      </c>
      <c r="G6" s="71" t="s">
        <v>152</v>
      </c>
      <c r="H6" s="71" t="s">
        <v>152</v>
      </c>
      <c r="I6" s="71" t="s">
        <v>152</v>
      </c>
      <c r="J6" s="71" t="s">
        <v>152</v>
      </c>
      <c r="K6" s="71" t="s">
        <v>152</v>
      </c>
      <c r="M6" s="71" t="s">
        <v>153</v>
      </c>
      <c r="N6" s="71" t="s">
        <v>153</v>
      </c>
      <c r="O6" s="71" t="s">
        <v>153</v>
      </c>
      <c r="P6" s="71" t="s">
        <v>153</v>
      </c>
      <c r="Q6" s="71" t="s">
        <v>153</v>
      </c>
      <c r="R6" s="71" t="s">
        <v>153</v>
      </c>
      <c r="S6" s="71" t="s">
        <v>153</v>
      </c>
      <c r="T6" s="71" t="s">
        <v>153</v>
      </c>
      <c r="U6" s="71" t="s">
        <v>153</v>
      </c>
    </row>
    <row r="7" spans="1:21" ht="24">
      <c r="A7" s="71" t="s">
        <v>3</v>
      </c>
      <c r="C7" s="71" t="s">
        <v>237</v>
      </c>
      <c r="E7" s="71" t="s">
        <v>238</v>
      </c>
      <c r="G7" s="71" t="s">
        <v>239</v>
      </c>
      <c r="I7" s="71" t="s">
        <v>140</v>
      </c>
      <c r="K7" s="71" t="s">
        <v>240</v>
      </c>
      <c r="M7" s="71" t="s">
        <v>237</v>
      </c>
      <c r="O7" s="71" t="s">
        <v>238</v>
      </c>
      <c r="Q7" s="71" t="s">
        <v>239</v>
      </c>
      <c r="S7" s="71" t="s">
        <v>140</v>
      </c>
      <c r="U7" s="71" t="s">
        <v>240</v>
      </c>
    </row>
    <row r="8" spans="1:21">
      <c r="A8" s="1" t="s">
        <v>15</v>
      </c>
      <c r="C8" s="3">
        <v>0</v>
      </c>
      <c r="E8" s="3">
        <v>20161174123</v>
      </c>
      <c r="G8" s="3">
        <v>1361302692</v>
      </c>
      <c r="I8" s="3">
        <v>21522476815</v>
      </c>
      <c r="K8" s="7">
        <v>3.2558349131310303E-2</v>
      </c>
      <c r="M8" s="3">
        <v>98322411</v>
      </c>
      <c r="O8" s="3">
        <v>24775739505</v>
      </c>
      <c r="Q8" s="3">
        <v>1837128808</v>
      </c>
      <c r="S8" s="3">
        <v>26711190724</v>
      </c>
      <c r="U8" s="7">
        <v>1.5244061894238046E-2</v>
      </c>
    </row>
    <row r="9" spans="1:21">
      <c r="A9" s="1" t="s">
        <v>63</v>
      </c>
      <c r="C9" s="3">
        <v>0</v>
      </c>
      <c r="E9" s="3">
        <v>10666527793</v>
      </c>
      <c r="G9" s="3">
        <v>503433669</v>
      </c>
      <c r="I9" s="3">
        <v>11169961462</v>
      </c>
      <c r="K9" s="7">
        <v>1.6897474588501608E-2</v>
      </c>
      <c r="M9" s="3">
        <v>2080000000</v>
      </c>
      <c r="O9" s="3">
        <v>33158975108</v>
      </c>
      <c r="Q9" s="3">
        <v>973000769</v>
      </c>
      <c r="S9" s="3">
        <v>36211975877</v>
      </c>
      <c r="U9" s="7">
        <v>2.0666154769568373E-2</v>
      </c>
    </row>
    <row r="10" spans="1:21">
      <c r="A10" s="1" t="s">
        <v>42</v>
      </c>
      <c r="C10" s="3">
        <v>0</v>
      </c>
      <c r="E10" s="3">
        <v>39639170646</v>
      </c>
      <c r="G10" s="3">
        <v>144620748</v>
      </c>
      <c r="I10" s="3">
        <v>39783791394</v>
      </c>
      <c r="K10" s="7">
        <v>6.0183341401967308E-2</v>
      </c>
      <c r="M10" s="3">
        <v>1438807101</v>
      </c>
      <c r="O10" s="3">
        <v>58427927796</v>
      </c>
      <c r="Q10" s="3">
        <v>2444441723</v>
      </c>
      <c r="S10" s="3">
        <v>62311176620</v>
      </c>
      <c r="U10" s="7">
        <v>3.556095431734594E-2</v>
      </c>
    </row>
    <row r="11" spans="1:21">
      <c r="A11" s="1" t="s">
        <v>43</v>
      </c>
      <c r="C11" s="3">
        <v>0</v>
      </c>
      <c r="E11" s="3">
        <v>3796747516</v>
      </c>
      <c r="G11" s="3">
        <v>7690336849</v>
      </c>
      <c r="I11" s="3">
        <v>11487084365</v>
      </c>
      <c r="K11" s="7">
        <v>1.7377205535927354E-2</v>
      </c>
      <c r="M11" s="3">
        <v>0</v>
      </c>
      <c r="O11" s="3">
        <v>35057910862</v>
      </c>
      <c r="Q11" s="3">
        <v>39831741367</v>
      </c>
      <c r="S11" s="3">
        <v>74889652229</v>
      </c>
      <c r="U11" s="7">
        <v>4.2739483447703085E-2</v>
      </c>
    </row>
    <row r="12" spans="1:21">
      <c r="A12" s="1" t="s">
        <v>34</v>
      </c>
      <c r="C12" s="3">
        <v>0</v>
      </c>
      <c r="E12" s="6">
        <v>-5171944126</v>
      </c>
      <c r="G12" s="3">
        <v>784319665</v>
      </c>
      <c r="I12" s="6">
        <v>-4387624461</v>
      </c>
      <c r="K12" s="7">
        <v>-6.6374242279937743E-3</v>
      </c>
      <c r="M12" s="3">
        <v>3013877160</v>
      </c>
      <c r="O12" s="3">
        <v>18092145110</v>
      </c>
      <c r="Q12" s="3">
        <v>2021932876</v>
      </c>
      <c r="S12" s="3">
        <v>23127955146</v>
      </c>
      <c r="U12" s="7">
        <v>1.3199111315393613E-2</v>
      </c>
    </row>
    <row r="13" spans="1:21">
      <c r="A13" s="1" t="s">
        <v>35</v>
      </c>
      <c r="C13" s="3">
        <v>0</v>
      </c>
      <c r="E13" s="6">
        <v>-200643311</v>
      </c>
      <c r="G13" s="3">
        <v>701608628</v>
      </c>
      <c r="I13" s="3">
        <v>500965317</v>
      </c>
      <c r="K13" s="7">
        <v>7.57840458315464E-4</v>
      </c>
      <c r="M13" s="3">
        <v>945595855</v>
      </c>
      <c r="O13" s="3">
        <v>5533338574</v>
      </c>
      <c r="Q13" s="3">
        <v>701608628</v>
      </c>
      <c r="S13" s="3">
        <v>7180543057</v>
      </c>
      <c r="U13" s="7">
        <v>4.0979319838706741E-3</v>
      </c>
    </row>
    <row r="14" spans="1:21">
      <c r="A14" s="1" t="s">
        <v>33</v>
      </c>
      <c r="C14" s="3">
        <v>0</v>
      </c>
      <c r="E14" s="6">
        <v>-1850958567</v>
      </c>
      <c r="G14" s="3">
        <v>4052847863</v>
      </c>
      <c r="I14" s="3">
        <v>2201889296</v>
      </c>
      <c r="K14" s="7">
        <v>3.3309307782689369E-3</v>
      </c>
      <c r="M14" s="3">
        <v>1600000000</v>
      </c>
      <c r="O14" s="3">
        <v>0</v>
      </c>
      <c r="Q14" s="3">
        <v>5936966334</v>
      </c>
      <c r="S14" s="3">
        <v>7536966334</v>
      </c>
      <c r="U14" s="7">
        <v>4.3013425525449201E-3</v>
      </c>
    </row>
    <row r="15" spans="1:21">
      <c r="A15" s="1" t="s">
        <v>60</v>
      </c>
      <c r="C15" s="3">
        <v>0</v>
      </c>
      <c r="E15" s="6">
        <v>22074169750</v>
      </c>
      <c r="G15" s="3">
        <v>2575247899</v>
      </c>
      <c r="I15" s="3">
        <v>24649417649</v>
      </c>
      <c r="K15" s="7">
        <v>3.7288661179567147E-2</v>
      </c>
      <c r="M15" s="3">
        <v>0</v>
      </c>
      <c r="O15" s="3">
        <v>19814586910</v>
      </c>
      <c r="Q15" s="3">
        <v>2338576829</v>
      </c>
      <c r="S15" s="3">
        <v>22153163739</v>
      </c>
      <c r="U15" s="7">
        <v>1.2642798394123208E-2</v>
      </c>
    </row>
    <row r="16" spans="1:21">
      <c r="A16" s="1" t="s">
        <v>36</v>
      </c>
      <c r="C16" s="3">
        <v>0</v>
      </c>
      <c r="E16" s="6">
        <v>12974131948</v>
      </c>
      <c r="G16" s="3">
        <v>207165051</v>
      </c>
      <c r="I16" s="3">
        <v>13181296999</v>
      </c>
      <c r="K16" s="7">
        <v>1.9940143199403189E-2</v>
      </c>
      <c r="M16" s="3">
        <v>0</v>
      </c>
      <c r="O16" s="3">
        <v>27916730461</v>
      </c>
      <c r="Q16" s="3">
        <v>207165051</v>
      </c>
      <c r="S16" s="3">
        <v>28123895512</v>
      </c>
      <c r="U16" s="7">
        <v>1.6050291741835553E-2</v>
      </c>
    </row>
    <row r="17" spans="1:21">
      <c r="A17" s="1" t="s">
        <v>69</v>
      </c>
      <c r="C17" s="3">
        <v>0</v>
      </c>
      <c r="E17" s="6">
        <v>8953047499</v>
      </c>
      <c r="G17" s="3">
        <v>559477286</v>
      </c>
      <c r="I17" s="3">
        <v>9512524785</v>
      </c>
      <c r="K17" s="7">
        <v>1.4390170133876976E-2</v>
      </c>
      <c r="M17" s="3">
        <v>0</v>
      </c>
      <c r="O17" s="3">
        <v>20890289385</v>
      </c>
      <c r="Q17" s="3">
        <v>559477286</v>
      </c>
      <c r="S17" s="3">
        <v>21449766671</v>
      </c>
      <c r="U17" s="7">
        <v>1.2241370073251564E-2</v>
      </c>
    </row>
    <row r="18" spans="1:21">
      <c r="A18" s="1" t="s">
        <v>219</v>
      </c>
      <c r="C18" s="3">
        <v>0</v>
      </c>
      <c r="E18" s="6">
        <v>0</v>
      </c>
      <c r="G18" s="3">
        <v>0</v>
      </c>
      <c r="I18" s="3">
        <v>0</v>
      </c>
      <c r="K18" s="7">
        <v>0</v>
      </c>
      <c r="M18" s="3">
        <v>0</v>
      </c>
      <c r="O18" s="3">
        <v>0</v>
      </c>
      <c r="Q18" s="3">
        <v>50821671</v>
      </c>
      <c r="S18" s="3">
        <v>50821671</v>
      </c>
      <c r="U18" s="7">
        <v>2.9003899762375967E-5</v>
      </c>
    </row>
    <row r="19" spans="1:21">
      <c r="A19" s="1" t="s">
        <v>67</v>
      </c>
      <c r="C19" s="3">
        <v>0</v>
      </c>
      <c r="E19" s="6">
        <v>20607544388</v>
      </c>
      <c r="G19" s="3">
        <v>0</v>
      </c>
      <c r="I19" s="3">
        <v>20607544388</v>
      </c>
      <c r="K19" s="7">
        <v>3.1174275651019153E-2</v>
      </c>
      <c r="M19" s="3">
        <v>1538022527</v>
      </c>
      <c r="O19" s="3">
        <v>67377514150</v>
      </c>
      <c r="Q19" s="3">
        <v>2442707801</v>
      </c>
      <c r="S19" s="3">
        <v>71358244478</v>
      </c>
      <c r="U19" s="7">
        <v>4.0724110981298321E-2</v>
      </c>
    </row>
    <row r="20" spans="1:21">
      <c r="A20" s="1" t="s">
        <v>72</v>
      </c>
      <c r="C20" s="3">
        <v>0</v>
      </c>
      <c r="E20" s="6">
        <v>412921773</v>
      </c>
      <c r="G20" s="3">
        <v>0</v>
      </c>
      <c r="I20" s="3">
        <v>412921773</v>
      </c>
      <c r="K20" s="7">
        <v>6.2465167763051761E-4</v>
      </c>
      <c r="M20" s="3">
        <v>1059753727</v>
      </c>
      <c r="O20" s="3">
        <v>412921902</v>
      </c>
      <c r="Q20" s="6">
        <v>-1216162436</v>
      </c>
      <c r="S20" s="3">
        <v>256513193</v>
      </c>
      <c r="U20" s="7">
        <v>1.4639193853934872E-4</v>
      </c>
    </row>
    <row r="21" spans="1:21">
      <c r="A21" s="1" t="s">
        <v>220</v>
      </c>
      <c r="C21" s="3">
        <v>0</v>
      </c>
      <c r="E21" s="6">
        <v>0</v>
      </c>
      <c r="G21" s="3">
        <v>0</v>
      </c>
      <c r="I21" s="3">
        <v>0</v>
      </c>
      <c r="K21" s="7">
        <v>0</v>
      </c>
      <c r="M21" s="3">
        <v>0</v>
      </c>
      <c r="O21" s="3">
        <v>0</v>
      </c>
      <c r="Q21" s="3">
        <v>705279168</v>
      </c>
      <c r="S21" s="3">
        <v>705279168</v>
      </c>
      <c r="U21" s="7">
        <v>4.0250243430925208E-4</v>
      </c>
    </row>
    <row r="22" spans="1:21">
      <c r="A22" s="1" t="s">
        <v>221</v>
      </c>
      <c r="C22" s="3">
        <v>0</v>
      </c>
      <c r="E22" s="6">
        <v>0</v>
      </c>
      <c r="G22" s="3">
        <v>0</v>
      </c>
      <c r="I22" s="3">
        <v>0</v>
      </c>
      <c r="K22" s="7">
        <v>0</v>
      </c>
      <c r="M22" s="3">
        <v>0</v>
      </c>
      <c r="O22" s="3">
        <v>0</v>
      </c>
      <c r="Q22" s="3">
        <v>4420476686</v>
      </c>
      <c r="S22" s="3">
        <v>4420476686</v>
      </c>
      <c r="U22" s="7">
        <v>2.5227636199263086E-3</v>
      </c>
    </row>
    <row r="23" spans="1:21">
      <c r="A23" s="1" t="s">
        <v>45</v>
      </c>
      <c r="C23" s="3">
        <v>0</v>
      </c>
      <c r="E23" s="6">
        <v>17464260104</v>
      </c>
      <c r="G23" s="3">
        <v>0</v>
      </c>
      <c r="I23" s="3">
        <v>17464260104</v>
      </c>
      <c r="K23" s="7">
        <v>2.6419239879945291E-2</v>
      </c>
      <c r="M23" s="3">
        <v>0</v>
      </c>
      <c r="O23" s="3">
        <v>6280958848</v>
      </c>
      <c r="Q23" s="3">
        <v>1371227250</v>
      </c>
      <c r="S23" s="3">
        <v>7652186098</v>
      </c>
      <c r="U23" s="7">
        <v>4.3670984086579701E-3</v>
      </c>
    </row>
    <row r="24" spans="1:21">
      <c r="A24" s="1" t="s">
        <v>59</v>
      </c>
      <c r="C24" s="3">
        <v>0</v>
      </c>
      <c r="E24" s="6">
        <v>11623777682</v>
      </c>
      <c r="G24" s="3">
        <v>0</v>
      </c>
      <c r="I24" s="3">
        <v>11623777682</v>
      </c>
      <c r="K24" s="7">
        <v>1.7583989763275257E-2</v>
      </c>
      <c r="M24" s="3">
        <v>250476596</v>
      </c>
      <c r="O24" s="3">
        <v>21602791916</v>
      </c>
      <c r="Q24" s="3">
        <v>167005752</v>
      </c>
      <c r="S24" s="3">
        <v>22020274264</v>
      </c>
      <c r="U24" s="7">
        <v>1.2566958443634866E-2</v>
      </c>
    </row>
    <row r="25" spans="1:21">
      <c r="A25" s="1" t="s">
        <v>222</v>
      </c>
      <c r="C25" s="3">
        <v>0</v>
      </c>
      <c r="E25" s="6">
        <v>0</v>
      </c>
      <c r="G25" s="3">
        <v>0</v>
      </c>
      <c r="I25" s="3">
        <v>0</v>
      </c>
      <c r="K25" s="7">
        <v>0</v>
      </c>
      <c r="M25" s="3">
        <v>0</v>
      </c>
      <c r="O25" s="3">
        <v>0</v>
      </c>
      <c r="Q25" s="3">
        <v>9935300502</v>
      </c>
      <c r="S25" s="3">
        <v>9935300502</v>
      </c>
      <c r="U25" s="7">
        <v>5.670070546658957E-3</v>
      </c>
    </row>
    <row r="26" spans="1:21">
      <c r="A26" s="1" t="s">
        <v>191</v>
      </c>
      <c r="C26" s="3">
        <v>0</v>
      </c>
      <c r="E26" s="6">
        <v>0</v>
      </c>
      <c r="G26" s="3">
        <v>0</v>
      </c>
      <c r="I26" s="3">
        <v>0</v>
      </c>
      <c r="K26" s="7">
        <v>0</v>
      </c>
      <c r="M26" s="3">
        <v>372797174</v>
      </c>
      <c r="O26" s="3">
        <v>0</v>
      </c>
      <c r="Q26" s="3">
        <v>4821651429</v>
      </c>
      <c r="S26" s="3">
        <v>5194448603</v>
      </c>
      <c r="U26" s="7">
        <v>2.9644689684096746E-3</v>
      </c>
    </row>
    <row r="27" spans="1:21">
      <c r="A27" s="1" t="s">
        <v>29</v>
      </c>
      <c r="C27" s="3">
        <v>0</v>
      </c>
      <c r="E27" s="6">
        <v>11715600430</v>
      </c>
      <c r="G27" s="3">
        <v>0</v>
      </c>
      <c r="I27" s="3">
        <v>11715600430</v>
      </c>
      <c r="K27" s="7">
        <v>1.7722895573850771E-2</v>
      </c>
      <c r="M27" s="3">
        <v>0</v>
      </c>
      <c r="O27" s="3">
        <v>13076422551</v>
      </c>
      <c r="Q27" s="3">
        <v>172126063</v>
      </c>
      <c r="S27" s="3">
        <v>13248548614</v>
      </c>
      <c r="U27" s="7">
        <v>7.5609394267540132E-3</v>
      </c>
    </row>
    <row r="28" spans="1:21">
      <c r="A28" s="1" t="s">
        <v>223</v>
      </c>
      <c r="C28" s="3">
        <v>0</v>
      </c>
      <c r="E28" s="6">
        <v>0</v>
      </c>
      <c r="G28" s="3">
        <v>0</v>
      </c>
      <c r="I28" s="3">
        <v>0</v>
      </c>
      <c r="K28" s="7">
        <v>0</v>
      </c>
      <c r="M28" s="3">
        <v>0</v>
      </c>
      <c r="O28" s="3">
        <v>0</v>
      </c>
      <c r="Q28" s="3">
        <v>60155059578</v>
      </c>
      <c r="S28" s="3">
        <v>60155059578</v>
      </c>
      <c r="U28" s="7">
        <v>3.4330459504176208E-2</v>
      </c>
    </row>
    <row r="29" spans="1:21">
      <c r="A29" s="1" t="s">
        <v>57</v>
      </c>
      <c r="C29" s="3">
        <v>0</v>
      </c>
      <c r="E29" s="6">
        <v>11180421412</v>
      </c>
      <c r="G29" s="3">
        <v>0</v>
      </c>
      <c r="I29" s="3">
        <v>11180421412</v>
      </c>
      <c r="K29" s="7">
        <v>1.6913297985916474E-2</v>
      </c>
      <c r="M29" s="3">
        <v>4969597352</v>
      </c>
      <c r="O29" s="3">
        <v>40543933419</v>
      </c>
      <c r="Q29" s="3">
        <v>15488830634</v>
      </c>
      <c r="S29" s="3">
        <v>61002361405</v>
      </c>
      <c r="U29" s="7">
        <v>3.4814014192072758E-2</v>
      </c>
    </row>
    <row r="30" spans="1:21">
      <c r="A30" s="1" t="s">
        <v>224</v>
      </c>
      <c r="C30" s="3">
        <v>0</v>
      </c>
      <c r="E30" s="6">
        <v>0</v>
      </c>
      <c r="G30" s="3">
        <v>0</v>
      </c>
      <c r="I30" s="3">
        <v>0</v>
      </c>
      <c r="K30" s="7">
        <v>0</v>
      </c>
      <c r="M30" s="3">
        <v>0</v>
      </c>
      <c r="O30" s="3">
        <v>0</v>
      </c>
      <c r="Q30" s="3">
        <v>6519198395</v>
      </c>
      <c r="S30" s="3">
        <v>6519198395</v>
      </c>
      <c r="U30" s="7">
        <v>3.7205029480361302E-3</v>
      </c>
    </row>
    <row r="31" spans="1:21">
      <c r="A31" s="1" t="s">
        <v>194</v>
      </c>
      <c r="C31" s="3">
        <v>0</v>
      </c>
      <c r="E31" s="6">
        <v>0</v>
      </c>
      <c r="G31" s="3">
        <v>0</v>
      </c>
      <c r="I31" s="3">
        <v>0</v>
      </c>
      <c r="K31" s="7">
        <v>0</v>
      </c>
      <c r="M31" s="3">
        <v>1231397315</v>
      </c>
      <c r="O31" s="3">
        <v>0</v>
      </c>
      <c r="Q31" s="3">
        <v>16999979045</v>
      </c>
      <c r="S31" s="3">
        <v>18231376360</v>
      </c>
      <c r="U31" s="7">
        <v>1.0404636488154647E-2</v>
      </c>
    </row>
    <row r="32" spans="1:21">
      <c r="A32" s="1" t="s">
        <v>225</v>
      </c>
      <c r="C32" s="3">
        <v>0</v>
      </c>
      <c r="E32" s="6">
        <v>0</v>
      </c>
      <c r="G32" s="3">
        <v>0</v>
      </c>
      <c r="I32" s="3">
        <v>0</v>
      </c>
      <c r="K32" s="7">
        <v>0</v>
      </c>
      <c r="M32" s="3">
        <v>0</v>
      </c>
      <c r="O32" s="3">
        <v>0</v>
      </c>
      <c r="Q32" s="3">
        <v>214980248</v>
      </c>
      <c r="S32" s="3">
        <v>214980248</v>
      </c>
      <c r="U32" s="7">
        <v>1.2268910961000726E-4</v>
      </c>
    </row>
    <row r="33" spans="1:21">
      <c r="A33" s="1" t="s">
        <v>19</v>
      </c>
      <c r="C33" s="3">
        <v>0</v>
      </c>
      <c r="E33" s="6">
        <v>4984621425</v>
      </c>
      <c r="G33" s="3">
        <v>0</v>
      </c>
      <c r="I33" s="3">
        <v>4984621425</v>
      </c>
      <c r="K33" s="7">
        <v>7.5405375523253677E-3</v>
      </c>
      <c r="M33" s="3">
        <v>5600000000</v>
      </c>
      <c r="O33" s="3">
        <v>29626295158</v>
      </c>
      <c r="Q33" s="3">
        <v>139631871</v>
      </c>
      <c r="S33" s="3">
        <v>35365927029</v>
      </c>
      <c r="U33" s="7">
        <v>2.0183315156099824E-2</v>
      </c>
    </row>
    <row r="34" spans="1:21">
      <c r="A34" s="1" t="s">
        <v>226</v>
      </c>
      <c r="C34" s="3">
        <v>0</v>
      </c>
      <c r="E34" s="6">
        <v>0</v>
      </c>
      <c r="G34" s="3">
        <v>0</v>
      </c>
      <c r="I34" s="3">
        <v>0</v>
      </c>
      <c r="K34" s="7">
        <v>0</v>
      </c>
      <c r="M34" s="3">
        <v>0</v>
      </c>
      <c r="O34" s="3">
        <v>0</v>
      </c>
      <c r="Q34" s="6">
        <v>-137278599</v>
      </c>
      <c r="S34" s="6">
        <v>-137278599</v>
      </c>
      <c r="U34" s="7">
        <v>-7.8344821147565289E-5</v>
      </c>
    </row>
    <row r="35" spans="1:21">
      <c r="A35" s="1" t="s">
        <v>198</v>
      </c>
      <c r="C35" s="3">
        <v>0</v>
      </c>
      <c r="E35" s="6">
        <v>0</v>
      </c>
      <c r="G35" s="3">
        <v>0</v>
      </c>
      <c r="I35" s="3">
        <v>0</v>
      </c>
      <c r="K35" s="7">
        <v>0</v>
      </c>
      <c r="M35" s="3">
        <v>700000000</v>
      </c>
      <c r="O35" s="3">
        <v>0</v>
      </c>
      <c r="Q35" s="6">
        <v>10376754081</v>
      </c>
      <c r="S35" s="6">
        <v>11076754081</v>
      </c>
      <c r="U35" s="7">
        <v>6.3214974780701908E-3</v>
      </c>
    </row>
    <row r="36" spans="1:21">
      <c r="A36" s="1" t="s">
        <v>56</v>
      </c>
      <c r="C36" s="3">
        <v>0</v>
      </c>
      <c r="E36" s="6">
        <v>39134796912</v>
      </c>
      <c r="G36" s="3">
        <v>0</v>
      </c>
      <c r="I36" s="3">
        <v>39134796912</v>
      </c>
      <c r="K36" s="7">
        <v>5.9201568295141456E-2</v>
      </c>
      <c r="M36" s="3">
        <v>11700000811</v>
      </c>
      <c r="O36" s="3">
        <v>52009648970</v>
      </c>
      <c r="Q36" s="6">
        <v>-4003</v>
      </c>
      <c r="S36" s="6">
        <v>63709645778</v>
      </c>
      <c r="U36" s="7">
        <v>3.6359059898711146E-2</v>
      </c>
    </row>
    <row r="37" spans="1:21">
      <c r="A37" s="1" t="s">
        <v>227</v>
      </c>
      <c r="C37" s="3">
        <v>0</v>
      </c>
      <c r="E37" s="6">
        <v>0</v>
      </c>
      <c r="G37" s="3">
        <v>0</v>
      </c>
      <c r="I37" s="3">
        <v>0</v>
      </c>
      <c r="K37" s="7">
        <v>0</v>
      </c>
      <c r="M37" s="3">
        <v>0</v>
      </c>
      <c r="O37" s="3">
        <v>0</v>
      </c>
      <c r="Q37" s="6">
        <v>3651070079</v>
      </c>
      <c r="S37" s="6">
        <v>3651070079</v>
      </c>
      <c r="U37" s="7">
        <v>2.083663691355723E-3</v>
      </c>
    </row>
    <row r="38" spans="1:21">
      <c r="A38" s="1" t="s">
        <v>232</v>
      </c>
      <c r="C38" s="3">
        <v>0</v>
      </c>
      <c r="E38" s="6">
        <v>0</v>
      </c>
      <c r="G38" s="3">
        <v>0</v>
      </c>
      <c r="I38" s="3">
        <v>0</v>
      </c>
      <c r="K38" s="7">
        <v>0</v>
      </c>
      <c r="M38" s="3">
        <v>0</v>
      </c>
      <c r="O38" s="3">
        <v>0</v>
      </c>
      <c r="Q38" s="6">
        <v>5322896275</v>
      </c>
      <c r="S38" s="6">
        <v>5322896275</v>
      </c>
      <c r="U38" s="7">
        <v>3.0377739843623882E-3</v>
      </c>
    </row>
    <row r="39" spans="1:21">
      <c r="A39" s="1" t="s">
        <v>228</v>
      </c>
      <c r="C39" s="3">
        <v>0</v>
      </c>
      <c r="E39" s="6">
        <v>0</v>
      </c>
      <c r="G39" s="3">
        <v>0</v>
      </c>
      <c r="I39" s="3">
        <v>0</v>
      </c>
      <c r="K39" s="7">
        <v>0</v>
      </c>
      <c r="M39" s="3">
        <v>0</v>
      </c>
      <c r="O39" s="3">
        <v>0</v>
      </c>
      <c r="Q39" s="6">
        <v>5015236218</v>
      </c>
      <c r="S39" s="6">
        <v>5015236218</v>
      </c>
      <c r="U39" s="7">
        <v>2.8621925585939423E-3</v>
      </c>
    </row>
    <row r="40" spans="1:21">
      <c r="A40" s="1" t="s">
        <v>233</v>
      </c>
      <c r="C40" s="3">
        <v>0</v>
      </c>
      <c r="E40" s="6">
        <v>0</v>
      </c>
      <c r="G40" s="3">
        <v>0</v>
      </c>
      <c r="I40" s="3">
        <v>0</v>
      </c>
      <c r="K40" s="7">
        <v>0</v>
      </c>
      <c r="M40" s="3">
        <v>0</v>
      </c>
      <c r="O40" s="3">
        <v>0</v>
      </c>
      <c r="Q40" s="6">
        <v>-1290219924</v>
      </c>
      <c r="S40" s="6">
        <v>-1290219924</v>
      </c>
      <c r="U40" s="7">
        <v>-7.3632780289960048E-4</v>
      </c>
    </row>
    <row r="41" spans="1:21">
      <c r="A41" s="1" t="s">
        <v>229</v>
      </c>
      <c r="C41" s="3">
        <v>0</v>
      </c>
      <c r="E41" s="6">
        <v>0</v>
      </c>
      <c r="G41" s="3">
        <v>0</v>
      </c>
      <c r="I41" s="3">
        <v>0</v>
      </c>
      <c r="K41" s="7">
        <v>0</v>
      </c>
      <c r="M41" s="3">
        <v>0</v>
      </c>
      <c r="O41" s="3">
        <v>0</v>
      </c>
      <c r="Q41" s="6">
        <v>48987668665</v>
      </c>
      <c r="S41" s="6">
        <v>48987668665</v>
      </c>
      <c r="U41" s="7">
        <v>2.7957235635800839E-2</v>
      </c>
    </row>
    <row r="42" spans="1:21">
      <c r="A42" s="1" t="s">
        <v>230</v>
      </c>
      <c r="C42" s="3">
        <v>0</v>
      </c>
      <c r="E42" s="6">
        <v>0</v>
      </c>
      <c r="G42" s="3">
        <v>0</v>
      </c>
      <c r="I42" s="3">
        <v>0</v>
      </c>
      <c r="K42" s="7">
        <v>0</v>
      </c>
      <c r="M42" s="3">
        <v>0</v>
      </c>
      <c r="O42" s="3">
        <v>0</v>
      </c>
      <c r="Q42" s="6">
        <v>2337200073</v>
      </c>
      <c r="S42" s="6">
        <v>2337200073</v>
      </c>
      <c r="U42" s="7">
        <v>1.3338387996315547E-3</v>
      </c>
    </row>
    <row r="43" spans="1:21">
      <c r="A43" s="1" t="s">
        <v>22</v>
      </c>
      <c r="C43" s="3">
        <v>3568507805</v>
      </c>
      <c r="E43" s="6">
        <v>-1930987500</v>
      </c>
      <c r="G43" s="3">
        <v>0</v>
      </c>
      <c r="I43" s="3">
        <v>1637520305</v>
      </c>
      <c r="K43" s="7">
        <v>2.4771757571434403E-3</v>
      </c>
      <c r="M43" s="3">
        <v>3568507638</v>
      </c>
      <c r="O43" s="3">
        <v>10393194651</v>
      </c>
      <c r="Q43" s="6">
        <v>21041493627</v>
      </c>
      <c r="S43" s="6">
        <v>35003195916</v>
      </c>
      <c r="U43" s="7">
        <v>1.9976304708880427E-2</v>
      </c>
    </row>
    <row r="44" spans="1:21">
      <c r="A44" s="1" t="s">
        <v>231</v>
      </c>
      <c r="C44" s="3">
        <v>0</v>
      </c>
      <c r="E44" s="6">
        <v>0</v>
      </c>
      <c r="G44" s="3">
        <v>0</v>
      </c>
      <c r="I44" s="3">
        <v>0</v>
      </c>
      <c r="K44" s="7">
        <v>0</v>
      </c>
      <c r="M44" s="3">
        <v>0</v>
      </c>
      <c r="O44" s="3">
        <v>0</v>
      </c>
      <c r="Q44" s="6">
        <v>1364627755</v>
      </c>
      <c r="S44" s="6">
        <v>1364627755</v>
      </c>
      <c r="U44" s="7">
        <v>7.7879231123620775E-4</v>
      </c>
    </row>
    <row r="45" spans="1:21">
      <c r="A45" s="1" t="s">
        <v>66</v>
      </c>
      <c r="C45" s="3">
        <v>0</v>
      </c>
      <c r="E45" s="6">
        <v>175939243</v>
      </c>
      <c r="G45" s="3">
        <v>0</v>
      </c>
      <c r="I45" s="3">
        <v>175939243</v>
      </c>
      <c r="K45" s="7">
        <v>2.6615390731888895E-4</v>
      </c>
      <c r="M45" s="3">
        <v>0</v>
      </c>
      <c r="O45" s="3">
        <v>1826454376</v>
      </c>
      <c r="Q45" s="6">
        <v>509313406</v>
      </c>
      <c r="S45" s="6">
        <v>2335767782</v>
      </c>
      <c r="U45" s="7">
        <v>1.3330213919435126E-3</v>
      </c>
    </row>
    <row r="46" spans="1:21">
      <c r="A46" s="1" t="s">
        <v>41</v>
      </c>
      <c r="C46" s="3">
        <v>0</v>
      </c>
      <c r="E46" s="6">
        <v>6789154000</v>
      </c>
      <c r="G46" s="3">
        <v>0</v>
      </c>
      <c r="I46" s="3">
        <v>6789154000</v>
      </c>
      <c r="K46" s="7">
        <v>1.0270362846165389E-2</v>
      </c>
      <c r="M46" s="3">
        <v>1378216000</v>
      </c>
      <c r="O46" s="3">
        <v>19715046084</v>
      </c>
      <c r="Q46" s="6">
        <v>1296550358</v>
      </c>
      <c r="S46" s="6">
        <v>22389812442</v>
      </c>
      <c r="U46" s="7">
        <v>1.277785367911587E-2</v>
      </c>
    </row>
    <row r="47" spans="1:21">
      <c r="A47" s="1" t="s">
        <v>38</v>
      </c>
      <c r="C47" s="3">
        <v>0</v>
      </c>
      <c r="E47" s="6">
        <v>15165779756</v>
      </c>
      <c r="G47" s="3">
        <v>0</v>
      </c>
      <c r="I47" s="3">
        <v>15165779756</v>
      </c>
      <c r="K47" s="7">
        <v>2.2942189989967766E-2</v>
      </c>
      <c r="M47" s="3">
        <v>6344100000</v>
      </c>
      <c r="O47" s="3">
        <v>47624781434</v>
      </c>
      <c r="Q47" s="6">
        <v>11578697131</v>
      </c>
      <c r="S47" s="6">
        <v>65547578565</v>
      </c>
      <c r="U47" s="7">
        <v>3.7407967132086696E-2</v>
      </c>
    </row>
    <row r="48" spans="1:21">
      <c r="A48" s="1" t="s">
        <v>18</v>
      </c>
      <c r="C48" s="3">
        <v>0</v>
      </c>
      <c r="E48" s="6">
        <v>7589275109</v>
      </c>
      <c r="G48" s="3">
        <v>0</v>
      </c>
      <c r="I48" s="3">
        <v>7589275109</v>
      </c>
      <c r="K48" s="7">
        <v>1.1480754319139232E-2</v>
      </c>
      <c r="M48" s="3">
        <v>0</v>
      </c>
      <c r="O48" s="3">
        <v>32825761059</v>
      </c>
      <c r="Q48" s="6">
        <v>1010075115</v>
      </c>
      <c r="S48" s="6">
        <v>33835836174</v>
      </c>
      <c r="U48" s="7">
        <v>1.9310093144455458E-2</v>
      </c>
    </row>
    <row r="49" spans="1:21">
      <c r="A49" s="1" t="s">
        <v>17</v>
      </c>
      <c r="C49" s="3">
        <v>0</v>
      </c>
      <c r="E49" s="6">
        <v>2369526406</v>
      </c>
      <c r="G49" s="3">
        <v>0</v>
      </c>
      <c r="I49" s="3">
        <v>2369526406</v>
      </c>
      <c r="K49" s="7">
        <v>3.5845255481301804E-3</v>
      </c>
      <c r="M49" s="3">
        <v>500000000</v>
      </c>
      <c r="O49" s="3">
        <v>5178572526</v>
      </c>
      <c r="Q49" s="6">
        <v>-2953</v>
      </c>
      <c r="S49" s="6">
        <v>5678569573</v>
      </c>
      <c r="U49" s="7">
        <v>3.2407565404327242E-3</v>
      </c>
    </row>
    <row r="50" spans="1:21">
      <c r="A50" s="1" t="s">
        <v>214</v>
      </c>
      <c r="C50" s="3">
        <v>0</v>
      </c>
      <c r="E50" s="6">
        <v>0</v>
      </c>
      <c r="G50" s="3">
        <v>0</v>
      </c>
      <c r="I50" s="3">
        <v>0</v>
      </c>
      <c r="K50" s="7">
        <v>0</v>
      </c>
      <c r="M50" s="3">
        <v>0</v>
      </c>
      <c r="O50" s="3"/>
      <c r="Q50" s="6">
        <v>34451173695</v>
      </c>
      <c r="S50" s="6">
        <v>34451173695</v>
      </c>
      <c r="U50" s="7">
        <v>1.9661265930157702E-2</v>
      </c>
    </row>
    <row r="51" spans="1:21">
      <c r="A51" s="1" t="s">
        <v>23</v>
      </c>
      <c r="C51" s="3">
        <v>0</v>
      </c>
      <c r="E51" s="6">
        <v>6832725000</v>
      </c>
      <c r="G51" s="3">
        <v>0</v>
      </c>
      <c r="I51" s="3">
        <v>6832725000</v>
      </c>
      <c r="K51" s="7">
        <v>1.0336275326508342E-2</v>
      </c>
      <c r="M51" s="3">
        <v>0</v>
      </c>
      <c r="O51" s="3">
        <v>11277256652</v>
      </c>
      <c r="Q51" s="6">
        <v>2490140714</v>
      </c>
      <c r="S51" s="6">
        <v>13767397366</v>
      </c>
      <c r="U51" s="7">
        <v>7.8570461249151558E-3</v>
      </c>
    </row>
    <row r="52" spans="1:21">
      <c r="A52" s="1" t="s">
        <v>215</v>
      </c>
      <c r="C52" s="3">
        <v>0</v>
      </c>
      <c r="E52" s="6">
        <v>0</v>
      </c>
      <c r="G52" s="3">
        <v>0</v>
      </c>
      <c r="I52" s="3">
        <v>0</v>
      </c>
      <c r="K52" s="7">
        <v>0</v>
      </c>
      <c r="M52" s="3">
        <v>0</v>
      </c>
      <c r="O52" s="3"/>
      <c r="Q52" s="6">
        <v>2229248526</v>
      </c>
      <c r="S52" s="6">
        <v>2229248526</v>
      </c>
      <c r="U52" s="7">
        <v>1.2722309109735564E-3</v>
      </c>
    </row>
    <row r="53" spans="1:21">
      <c r="A53" s="1" t="s">
        <v>216</v>
      </c>
      <c r="C53" s="3">
        <v>0</v>
      </c>
      <c r="E53" s="6">
        <v>0</v>
      </c>
      <c r="G53" s="3">
        <v>0</v>
      </c>
      <c r="I53" s="3">
        <v>0</v>
      </c>
      <c r="K53" s="7">
        <v>0</v>
      </c>
      <c r="M53" s="3">
        <v>0</v>
      </c>
      <c r="O53" s="3"/>
      <c r="Q53" s="6">
        <v>5321663132</v>
      </c>
      <c r="S53" s="6">
        <v>5321663132</v>
      </c>
      <c r="U53" s="7">
        <v>3.0370702303287068E-3</v>
      </c>
    </row>
    <row r="54" spans="1:21">
      <c r="A54" s="1" t="s">
        <v>68</v>
      </c>
      <c r="C54" s="3">
        <v>0</v>
      </c>
      <c r="E54" s="6">
        <v>5504415145</v>
      </c>
      <c r="G54" s="3">
        <v>0</v>
      </c>
      <c r="I54" s="3">
        <v>5504415145</v>
      </c>
      <c r="K54" s="7">
        <v>8.3268608717784395E-3</v>
      </c>
      <c r="M54" s="3">
        <v>2812537200</v>
      </c>
      <c r="O54" s="3">
        <v>11880673326</v>
      </c>
      <c r="Q54" s="6">
        <v>8614503532</v>
      </c>
      <c r="S54" s="6">
        <v>23307714058</v>
      </c>
      <c r="U54" s="7">
        <v>1.3301699627868459E-2</v>
      </c>
    </row>
    <row r="55" spans="1:21">
      <c r="A55" s="1" t="s">
        <v>217</v>
      </c>
      <c r="C55" s="3">
        <v>0</v>
      </c>
      <c r="E55" s="6">
        <v>0</v>
      </c>
      <c r="G55" s="3">
        <v>0</v>
      </c>
      <c r="I55" s="3">
        <v>0</v>
      </c>
      <c r="K55" s="7">
        <v>0</v>
      </c>
      <c r="M55" s="3">
        <v>0</v>
      </c>
      <c r="O55" s="3"/>
      <c r="Q55" s="6">
        <v>2202750888</v>
      </c>
      <c r="S55" s="6">
        <v>2202750888</v>
      </c>
      <c r="U55" s="7">
        <v>1.2571087235017646E-3</v>
      </c>
    </row>
    <row r="56" spans="1:21">
      <c r="A56" s="1" t="s">
        <v>208</v>
      </c>
      <c r="C56" s="3">
        <v>0</v>
      </c>
      <c r="E56" s="6">
        <v>0</v>
      </c>
      <c r="G56" s="3">
        <v>0</v>
      </c>
      <c r="I56" s="3">
        <v>0</v>
      </c>
      <c r="K56" s="7">
        <v>0</v>
      </c>
      <c r="M56" s="3">
        <v>292393900</v>
      </c>
      <c r="O56" s="3"/>
      <c r="Q56" s="6">
        <v>31255542755</v>
      </c>
      <c r="S56" s="6">
        <v>31547936655</v>
      </c>
      <c r="U56" s="7">
        <v>1.8004390143948761E-2</v>
      </c>
    </row>
    <row r="57" spans="1:21">
      <c r="A57" s="1" t="s">
        <v>21</v>
      </c>
      <c r="C57" s="3">
        <v>0</v>
      </c>
      <c r="E57" s="6">
        <v>11999453400</v>
      </c>
      <c r="G57" s="3">
        <v>0</v>
      </c>
      <c r="I57" s="3">
        <v>11999453400</v>
      </c>
      <c r="K57" s="7">
        <v>1.8152297086448908E-2</v>
      </c>
      <c r="M57" s="3">
        <v>12920238900</v>
      </c>
      <c r="O57" s="3">
        <v>38705555200</v>
      </c>
      <c r="Q57" s="6">
        <v>1780818931</v>
      </c>
      <c r="S57" s="6">
        <v>53406613031</v>
      </c>
      <c r="U57" s="7">
        <v>3.0479124761543675E-2</v>
      </c>
    </row>
    <row r="58" spans="1:21">
      <c r="A58" s="1" t="s">
        <v>218</v>
      </c>
      <c r="C58" s="3">
        <v>0</v>
      </c>
      <c r="E58" s="6">
        <v>0</v>
      </c>
      <c r="G58" s="3">
        <v>0</v>
      </c>
      <c r="I58" s="3">
        <v>0</v>
      </c>
      <c r="K58" s="7">
        <v>0</v>
      </c>
      <c r="M58" s="3">
        <v>0</v>
      </c>
      <c r="O58" s="6">
        <v>-509216926</v>
      </c>
      <c r="Q58" s="6">
        <v>658892379</v>
      </c>
      <c r="S58" s="6">
        <v>149675453</v>
      </c>
      <c r="U58" s="7">
        <v>8.5419698925291452E-5</v>
      </c>
    </row>
    <row r="59" spans="1:21">
      <c r="A59" s="1" t="s">
        <v>24</v>
      </c>
      <c r="C59" s="3">
        <v>0</v>
      </c>
      <c r="E59" s="6">
        <v>6472274000</v>
      </c>
      <c r="G59" s="3">
        <v>0</v>
      </c>
      <c r="I59" s="3">
        <v>6472274000</v>
      </c>
      <c r="K59" s="7">
        <v>9.7909993527621041E-3</v>
      </c>
      <c r="M59" s="3">
        <v>5507703000</v>
      </c>
      <c r="O59" s="3">
        <v>14832586307</v>
      </c>
      <c r="Q59" s="6">
        <v>669967961</v>
      </c>
      <c r="S59" s="6">
        <v>21010257268</v>
      </c>
      <c r="U59" s="7">
        <v>1.1990542298044532E-2</v>
      </c>
    </row>
    <row r="60" spans="1:21">
      <c r="A60" s="1" t="s">
        <v>31</v>
      </c>
      <c r="C60" s="3">
        <v>0</v>
      </c>
      <c r="E60" s="6">
        <v>3962821911</v>
      </c>
      <c r="G60" s="3">
        <v>0</v>
      </c>
      <c r="I60" s="3">
        <v>3962821911</v>
      </c>
      <c r="K60" s="7">
        <v>5.994799782226847E-3</v>
      </c>
      <c r="M60" s="3">
        <v>0</v>
      </c>
      <c r="O60" s="6">
        <v>-303914340</v>
      </c>
      <c r="Q60" s="6">
        <v>-1017596712</v>
      </c>
      <c r="S60" s="6">
        <v>-1321511052</v>
      </c>
      <c r="U60" s="7">
        <v>-7.5418563248500848E-4</v>
      </c>
    </row>
    <row r="61" spans="1:21">
      <c r="A61" s="1" t="s">
        <v>30</v>
      </c>
      <c r="C61" s="3">
        <v>0</v>
      </c>
      <c r="E61" s="6">
        <v>9684924167</v>
      </c>
      <c r="G61" s="3">
        <v>0</v>
      </c>
      <c r="I61" s="3">
        <v>9684924167</v>
      </c>
      <c r="K61" s="7">
        <v>1.4650969079900983E-2</v>
      </c>
      <c r="M61" s="3">
        <v>0</v>
      </c>
      <c r="O61" s="6">
        <v>-1795773796</v>
      </c>
      <c r="Q61" s="6">
        <v>-3224425034</v>
      </c>
      <c r="S61" s="6">
        <v>-5020198830</v>
      </c>
      <c r="U61" s="7">
        <v>-2.8650247185401895E-3</v>
      </c>
    </row>
    <row r="62" spans="1:21">
      <c r="A62" s="1" t="s">
        <v>54</v>
      </c>
      <c r="C62" s="3">
        <v>0</v>
      </c>
      <c r="E62" s="6">
        <v>19140551253</v>
      </c>
      <c r="G62" s="3">
        <v>0</v>
      </c>
      <c r="I62" s="6">
        <v>19140551253</v>
      </c>
      <c r="K62" s="7">
        <v>2.8955066631856576E-2</v>
      </c>
      <c r="M62" s="3">
        <v>3000000000</v>
      </c>
      <c r="O62" s="6">
        <v>23462626356</v>
      </c>
      <c r="Q62" s="6">
        <v>0</v>
      </c>
      <c r="S62" s="6">
        <v>26462626356</v>
      </c>
      <c r="U62" s="7">
        <v>1.5102206345766011E-2</v>
      </c>
    </row>
    <row r="63" spans="1:21">
      <c r="A63" s="1" t="s">
        <v>74</v>
      </c>
      <c r="C63" s="3">
        <v>454314511</v>
      </c>
      <c r="E63" s="6">
        <v>-190236539</v>
      </c>
      <c r="G63" s="3">
        <v>0</v>
      </c>
      <c r="I63" s="6">
        <v>264077972</v>
      </c>
      <c r="K63" s="7">
        <v>3.9948668009585643E-4</v>
      </c>
      <c r="M63" s="3">
        <v>454314678</v>
      </c>
      <c r="O63" s="6">
        <v>-190236539</v>
      </c>
      <c r="Q63" s="6">
        <v>0</v>
      </c>
      <c r="S63" s="6">
        <v>264078139</v>
      </c>
      <c r="U63" s="7">
        <v>1.5070924907193209E-4</v>
      </c>
    </row>
    <row r="64" spans="1:21">
      <c r="A64" s="1" t="s">
        <v>46</v>
      </c>
      <c r="C64" s="3">
        <v>0</v>
      </c>
      <c r="E64" s="6">
        <v>5327617521</v>
      </c>
      <c r="G64" s="3">
        <v>0</v>
      </c>
      <c r="I64" s="6">
        <v>5327617521</v>
      </c>
      <c r="K64" s="7">
        <v>8.0594084397346347E-3</v>
      </c>
      <c r="M64" s="3">
        <v>8000000000</v>
      </c>
      <c r="O64" s="6">
        <v>33944716728</v>
      </c>
      <c r="Q64" s="6">
        <v>0</v>
      </c>
      <c r="S64" s="6">
        <v>41944716728</v>
      </c>
      <c r="U64" s="7">
        <v>2.3937826828641005E-2</v>
      </c>
    </row>
    <row r="65" spans="1:21">
      <c r="A65" s="1" t="s">
        <v>65</v>
      </c>
      <c r="C65" s="3">
        <v>0</v>
      </c>
      <c r="E65" s="6">
        <v>54854898750</v>
      </c>
      <c r="G65" s="3">
        <v>0</v>
      </c>
      <c r="I65" s="6">
        <v>54854898750</v>
      </c>
      <c r="K65" s="7">
        <v>8.2982314740859361E-2</v>
      </c>
      <c r="M65" s="3">
        <v>6456217617</v>
      </c>
      <c r="O65" s="6">
        <v>108947603899</v>
      </c>
      <c r="Q65" s="6">
        <v>0</v>
      </c>
      <c r="S65" s="6">
        <v>115403821516</v>
      </c>
      <c r="U65" s="7">
        <v>6.5860897636466756E-2</v>
      </c>
    </row>
    <row r="66" spans="1:21">
      <c r="A66" s="1" t="s">
        <v>27</v>
      </c>
      <c r="C66" s="3">
        <v>0</v>
      </c>
      <c r="E66" s="6">
        <v>3138300300</v>
      </c>
      <c r="G66" s="3">
        <v>0</v>
      </c>
      <c r="I66" s="6">
        <v>3138300300</v>
      </c>
      <c r="K66" s="7">
        <v>4.7474961977927877E-3</v>
      </c>
      <c r="M66" s="3">
        <v>9600000000</v>
      </c>
      <c r="O66" s="6">
        <v>14314261800</v>
      </c>
      <c r="Q66" s="6">
        <v>0</v>
      </c>
      <c r="S66" s="6">
        <v>23914261800</v>
      </c>
      <c r="U66" s="7">
        <v>1.3647856091516879E-2</v>
      </c>
    </row>
    <row r="67" spans="1:21">
      <c r="A67" s="1" t="s">
        <v>58</v>
      </c>
      <c r="C67" s="3">
        <v>0</v>
      </c>
      <c r="E67" s="6">
        <v>8460751175</v>
      </c>
      <c r="G67" s="3">
        <v>0</v>
      </c>
      <c r="I67" s="6">
        <v>8460751175</v>
      </c>
      <c r="K67" s="7">
        <v>1.2799088740418933E-2</v>
      </c>
      <c r="M67" s="3">
        <v>5250000000</v>
      </c>
      <c r="O67" s="6">
        <v>18998744112</v>
      </c>
      <c r="Q67" s="6">
        <v>0</v>
      </c>
      <c r="S67" s="6">
        <v>24248744112</v>
      </c>
      <c r="U67" s="7">
        <v>1.3838744963500953E-2</v>
      </c>
    </row>
    <row r="68" spans="1:21">
      <c r="A68" s="1" t="s">
        <v>25</v>
      </c>
      <c r="C68" s="3">
        <v>0</v>
      </c>
      <c r="E68" s="6">
        <v>1327331100</v>
      </c>
      <c r="G68" s="3">
        <v>0</v>
      </c>
      <c r="I68" s="6">
        <v>1327331100</v>
      </c>
      <c r="K68" s="7">
        <v>2.0079338329930117E-3</v>
      </c>
      <c r="M68" s="3">
        <v>8760000000</v>
      </c>
      <c r="O68" s="6">
        <v>3419927400</v>
      </c>
      <c r="Q68" s="6">
        <v>0</v>
      </c>
      <c r="S68" s="6">
        <v>12179927400</v>
      </c>
      <c r="U68" s="7">
        <v>6.9510778860973803E-3</v>
      </c>
    </row>
    <row r="69" spans="1:21">
      <c r="A69" s="1" t="s">
        <v>39</v>
      </c>
      <c r="C69" s="3">
        <v>0</v>
      </c>
      <c r="E69" s="6">
        <v>19303793620</v>
      </c>
      <c r="G69" s="3">
        <v>0</v>
      </c>
      <c r="I69" s="6">
        <v>19303793620</v>
      </c>
      <c r="K69" s="7">
        <v>2.9202013208846418E-2</v>
      </c>
      <c r="M69" s="3">
        <v>10000000000</v>
      </c>
      <c r="O69" s="6">
        <v>34329963219</v>
      </c>
      <c r="Q69" s="6">
        <v>0</v>
      </c>
      <c r="S69" s="6">
        <v>44329963219</v>
      </c>
      <c r="U69" s="7">
        <v>2.5299085692670149E-2</v>
      </c>
    </row>
    <row r="70" spans="1:21">
      <c r="A70" s="1" t="s">
        <v>26</v>
      </c>
      <c r="C70" s="3">
        <v>0</v>
      </c>
      <c r="E70" s="6">
        <v>25385136401</v>
      </c>
      <c r="G70" s="3">
        <v>0</v>
      </c>
      <c r="I70" s="6">
        <v>25385136401</v>
      </c>
      <c r="K70" s="7">
        <v>3.8401627321706211E-2</v>
      </c>
      <c r="M70" s="3">
        <v>4899812400</v>
      </c>
      <c r="O70" s="6">
        <v>27769567108</v>
      </c>
      <c r="Q70" s="6">
        <v>0</v>
      </c>
      <c r="S70" s="6">
        <v>32669379508</v>
      </c>
      <c r="U70" s="7">
        <v>1.8644396965008324E-2</v>
      </c>
    </row>
    <row r="71" spans="1:21">
      <c r="A71" s="1" t="s">
        <v>62</v>
      </c>
      <c r="C71" s="3">
        <v>0</v>
      </c>
      <c r="E71" s="6">
        <v>16514208840</v>
      </c>
      <c r="G71" s="3">
        <v>0</v>
      </c>
      <c r="I71" s="6">
        <v>16514208840</v>
      </c>
      <c r="K71" s="7">
        <v>2.4982040016201142E-2</v>
      </c>
      <c r="M71" s="3">
        <v>21000000000</v>
      </c>
      <c r="O71" s="6">
        <v>17146049276</v>
      </c>
      <c r="Q71" s="6">
        <v>0</v>
      </c>
      <c r="S71" s="6">
        <v>38146049276</v>
      </c>
      <c r="U71" s="7">
        <v>2.1769929397476098E-2</v>
      </c>
    </row>
    <row r="72" spans="1:21">
      <c r="A72" s="1" t="s">
        <v>55</v>
      </c>
      <c r="C72" s="3">
        <v>0</v>
      </c>
      <c r="E72" s="6">
        <v>5694619026</v>
      </c>
      <c r="G72" s="3">
        <v>0</v>
      </c>
      <c r="I72" s="6">
        <v>5694619026</v>
      </c>
      <c r="K72" s="7">
        <v>8.6145937575870194E-3</v>
      </c>
      <c r="M72" s="3">
        <v>0</v>
      </c>
      <c r="O72" s="6">
        <v>8708510862</v>
      </c>
      <c r="Q72" s="6">
        <v>0</v>
      </c>
      <c r="S72" s="6">
        <v>8708510862</v>
      </c>
      <c r="U72" s="7">
        <v>4.9699423720446015E-3</v>
      </c>
    </row>
    <row r="73" spans="1:21">
      <c r="A73" s="1" t="s">
        <v>71</v>
      </c>
      <c r="C73" s="3">
        <v>0</v>
      </c>
      <c r="E73" s="6">
        <v>-882793678</v>
      </c>
      <c r="G73" s="3">
        <v>0</v>
      </c>
      <c r="I73" s="6">
        <v>-882793678</v>
      </c>
      <c r="K73" s="7">
        <v>-1.3354552557448089E-3</v>
      </c>
      <c r="M73" s="3">
        <v>0</v>
      </c>
      <c r="O73" s="6">
        <v>-882793678</v>
      </c>
      <c r="Q73" s="6">
        <v>0</v>
      </c>
      <c r="S73" s="6">
        <v>-882793678</v>
      </c>
      <c r="U73" s="7">
        <v>-5.0380986779382381E-4</v>
      </c>
    </row>
    <row r="74" spans="1:21">
      <c r="A74" s="1" t="s">
        <v>48</v>
      </c>
      <c r="C74" s="3">
        <v>0</v>
      </c>
      <c r="E74" s="6">
        <v>346901830</v>
      </c>
      <c r="G74" s="3">
        <v>0</v>
      </c>
      <c r="I74" s="6">
        <v>346901830</v>
      </c>
      <c r="K74" s="7">
        <v>5.2477932686440497E-4</v>
      </c>
      <c r="M74" s="3">
        <v>0</v>
      </c>
      <c r="O74" s="6">
        <v>-376654055</v>
      </c>
      <c r="Q74" s="6">
        <v>0</v>
      </c>
      <c r="S74" s="6">
        <v>-376654055</v>
      </c>
      <c r="U74" s="7">
        <v>-2.1495626258161493E-4</v>
      </c>
    </row>
    <row r="75" spans="1:21">
      <c r="A75" s="1" t="s">
        <v>64</v>
      </c>
      <c r="C75" s="3">
        <v>0</v>
      </c>
      <c r="E75" s="6">
        <v>41491556558</v>
      </c>
      <c r="G75" s="3">
        <v>0</v>
      </c>
      <c r="I75" s="6">
        <v>41491556558</v>
      </c>
      <c r="K75" s="7">
        <v>6.2766780795199678E-2</v>
      </c>
      <c r="M75" s="3">
        <v>0</v>
      </c>
      <c r="O75" s="6">
        <v>64446537160</v>
      </c>
      <c r="Q75" s="6">
        <v>0</v>
      </c>
      <c r="S75" s="6">
        <v>64446537160</v>
      </c>
      <c r="U75" s="7">
        <v>3.6779603406209879E-2</v>
      </c>
    </row>
    <row r="76" spans="1:21">
      <c r="A76" s="1" t="s">
        <v>49</v>
      </c>
      <c r="C76" s="3">
        <v>0</v>
      </c>
      <c r="E76" s="6">
        <v>1632965878</v>
      </c>
      <c r="G76" s="3">
        <v>0</v>
      </c>
      <c r="I76" s="6">
        <v>1632965878</v>
      </c>
      <c r="K76" s="7">
        <v>2.4702860006514866E-3</v>
      </c>
      <c r="M76" s="3">
        <v>0</v>
      </c>
      <c r="O76" s="6">
        <v>-1332649723</v>
      </c>
      <c r="Q76" s="6">
        <v>0</v>
      </c>
      <c r="S76" s="6">
        <v>-1332649723</v>
      </c>
      <c r="U76" s="7">
        <v>-7.6054246591478864E-4</v>
      </c>
    </row>
    <row r="77" spans="1:21">
      <c r="A77" s="1" t="s">
        <v>32</v>
      </c>
      <c r="C77" s="3">
        <v>0</v>
      </c>
      <c r="E77" s="6">
        <v>19476831150</v>
      </c>
      <c r="G77" s="3">
        <v>0</v>
      </c>
      <c r="I77" s="6">
        <v>19476831150</v>
      </c>
      <c r="K77" s="7">
        <v>2.9463777519849559E-2</v>
      </c>
      <c r="M77" s="3">
        <v>0</v>
      </c>
      <c r="O77" s="6">
        <v>32163296661</v>
      </c>
      <c r="Q77" s="6">
        <v>0</v>
      </c>
      <c r="S77" s="6">
        <v>32163296661</v>
      </c>
      <c r="U77" s="7">
        <v>1.8355575761828172E-2</v>
      </c>
    </row>
    <row r="78" spans="1:21">
      <c r="A78" s="1" t="s">
        <v>28</v>
      </c>
      <c r="C78" s="3">
        <v>0</v>
      </c>
      <c r="E78" s="6">
        <v>11476997500</v>
      </c>
      <c r="G78" s="3">
        <v>0</v>
      </c>
      <c r="I78" s="6">
        <v>11476997500</v>
      </c>
      <c r="K78" s="7">
        <v>1.7361946526700242E-2</v>
      </c>
      <c r="M78" s="3">
        <v>0</v>
      </c>
      <c r="O78" s="6">
        <v>10211639450</v>
      </c>
      <c r="Q78" s="6">
        <v>0</v>
      </c>
      <c r="S78" s="6">
        <v>10211639450</v>
      </c>
      <c r="U78" s="7">
        <v>5.8277770327017399E-3</v>
      </c>
    </row>
    <row r="79" spans="1:21">
      <c r="A79" s="1" t="s">
        <v>50</v>
      </c>
      <c r="C79" s="3">
        <v>0</v>
      </c>
      <c r="E79" s="6">
        <v>1455498350</v>
      </c>
      <c r="G79" s="3">
        <v>0</v>
      </c>
      <c r="I79" s="6">
        <v>1455498350</v>
      </c>
      <c r="K79" s="7">
        <v>2.2018201644115054E-3</v>
      </c>
      <c r="M79" s="3">
        <v>0</v>
      </c>
      <c r="O79" s="6">
        <v>521510799</v>
      </c>
      <c r="Q79" s="6">
        <v>0</v>
      </c>
      <c r="S79" s="6">
        <v>521510799</v>
      </c>
      <c r="U79" s="7">
        <v>2.9762592692382354E-4</v>
      </c>
    </row>
    <row r="80" spans="1:21">
      <c r="A80" s="1" t="s">
        <v>44</v>
      </c>
      <c r="C80" s="3">
        <v>0</v>
      </c>
      <c r="E80" s="6">
        <v>3811376330</v>
      </c>
      <c r="G80" s="3">
        <v>0</v>
      </c>
      <c r="I80" s="6">
        <v>3811376330</v>
      </c>
      <c r="K80" s="7">
        <v>5.7656989151205285E-3</v>
      </c>
      <c r="M80" s="3">
        <v>0</v>
      </c>
      <c r="O80" s="6">
        <v>15795223061</v>
      </c>
      <c r="Q80" s="6">
        <v>0</v>
      </c>
      <c r="S80" s="6">
        <v>15795223061</v>
      </c>
      <c r="U80" s="7">
        <v>9.014325136723924E-3</v>
      </c>
    </row>
    <row r="81" spans="1:21">
      <c r="A81" s="1" t="s">
        <v>47</v>
      </c>
      <c r="C81" s="3">
        <v>0</v>
      </c>
      <c r="E81" s="6">
        <v>11160132569</v>
      </c>
      <c r="G81" s="3">
        <v>0</v>
      </c>
      <c r="I81" s="6">
        <v>11160132569</v>
      </c>
      <c r="K81" s="7">
        <v>1.6882605829082371E-2</v>
      </c>
      <c r="M81" s="3">
        <v>0</v>
      </c>
      <c r="O81" s="6">
        <v>38688816781</v>
      </c>
      <c r="Q81" s="6">
        <v>0</v>
      </c>
      <c r="S81" s="6">
        <v>38688816781</v>
      </c>
      <c r="U81" s="7">
        <v>2.2079686514854133E-2</v>
      </c>
    </row>
    <row r="82" spans="1:21">
      <c r="A82" s="1" t="s">
        <v>70</v>
      </c>
      <c r="C82" s="3">
        <v>0</v>
      </c>
      <c r="E82" s="6">
        <v>-78376305</v>
      </c>
      <c r="G82" s="3">
        <v>0</v>
      </c>
      <c r="I82" s="6">
        <v>-78376305</v>
      </c>
      <c r="K82" s="7">
        <v>-1.1856456502411444E-4</v>
      </c>
      <c r="M82" s="3">
        <v>0</v>
      </c>
      <c r="O82" s="6">
        <v>-78376305</v>
      </c>
      <c r="Q82" s="6">
        <v>0</v>
      </c>
      <c r="S82" s="6">
        <v>-78376305</v>
      </c>
      <c r="U82" s="7">
        <v>-4.4729314271571404E-5</v>
      </c>
    </row>
    <row r="83" spans="1:21">
      <c r="A83" s="1" t="s">
        <v>52</v>
      </c>
      <c r="C83" s="3">
        <v>0</v>
      </c>
      <c r="E83" s="6">
        <v>5398911092</v>
      </c>
      <c r="G83" s="3">
        <v>0</v>
      </c>
      <c r="I83" s="6">
        <v>5398911092</v>
      </c>
      <c r="K83" s="7">
        <v>8.1672585257348725E-3</v>
      </c>
      <c r="M83" s="3">
        <v>0</v>
      </c>
      <c r="O83" s="6">
        <v>7577171228</v>
      </c>
      <c r="Q83" s="6">
        <v>0</v>
      </c>
      <c r="S83" s="6">
        <v>7577171228</v>
      </c>
      <c r="U83" s="7">
        <v>4.3242874634970433E-3</v>
      </c>
    </row>
    <row r="84" spans="1:21">
      <c r="A84" s="1" t="s">
        <v>61</v>
      </c>
      <c r="C84" s="3">
        <v>0</v>
      </c>
      <c r="E84" s="6">
        <v>10879731337</v>
      </c>
      <c r="G84" s="3">
        <v>0</v>
      </c>
      <c r="I84" s="6">
        <v>10879731337</v>
      </c>
      <c r="K84" s="7">
        <v>1.6458425968800545E-2</v>
      </c>
      <c r="M84" s="3">
        <v>0</v>
      </c>
      <c r="O84" s="6">
        <v>14992968557</v>
      </c>
      <c r="Q84" s="6">
        <v>0</v>
      </c>
      <c r="S84" s="6">
        <v>14992968557</v>
      </c>
      <c r="U84" s="7">
        <v>8.5564789313535682E-3</v>
      </c>
    </row>
    <row r="85" spans="1:21">
      <c r="A85" s="1" t="s">
        <v>51</v>
      </c>
      <c r="C85" s="3">
        <v>0</v>
      </c>
      <c r="E85" s="6">
        <v>23057927226</v>
      </c>
      <c r="G85" s="3">
        <v>0</v>
      </c>
      <c r="I85" s="6">
        <v>23057927226</v>
      </c>
      <c r="K85" s="7">
        <v>3.4881117601912669E-2</v>
      </c>
      <c r="M85" s="3">
        <v>0</v>
      </c>
      <c r="O85" s="6">
        <v>28663555155</v>
      </c>
      <c r="Q85" s="6">
        <v>0</v>
      </c>
      <c r="S85" s="6">
        <v>28663555155</v>
      </c>
      <c r="U85" s="7">
        <v>1.635827520407495E-2</v>
      </c>
    </row>
    <row r="86" spans="1:21">
      <c r="A86" s="1" t="s">
        <v>73</v>
      </c>
      <c r="C86" s="3">
        <v>0</v>
      </c>
      <c r="E86" s="6">
        <v>2017586735</v>
      </c>
      <c r="G86" s="3">
        <v>0</v>
      </c>
      <c r="I86" s="6">
        <v>2017586735</v>
      </c>
      <c r="K86" s="7">
        <v>3.052125175251605E-3</v>
      </c>
      <c r="M86" s="3">
        <v>0</v>
      </c>
      <c r="O86" s="6">
        <v>2017586735</v>
      </c>
      <c r="Q86" s="6">
        <v>0</v>
      </c>
      <c r="S86" s="6">
        <v>2017586735</v>
      </c>
      <c r="U86" s="7">
        <v>1.1514356429531687E-3</v>
      </c>
    </row>
    <row r="87" spans="1:21">
      <c r="A87" s="1" t="s">
        <v>53</v>
      </c>
      <c r="C87" s="3">
        <v>0</v>
      </c>
      <c r="E87" s="6">
        <v>6058447144</v>
      </c>
      <c r="G87" s="3">
        <v>0</v>
      </c>
      <c r="I87" s="6">
        <v>6058447144</v>
      </c>
      <c r="K87" s="7">
        <v>9.1649785014737348E-3</v>
      </c>
      <c r="M87" s="3">
        <v>0</v>
      </c>
      <c r="O87" s="6">
        <v>7050221081</v>
      </c>
      <c r="Q87" s="6">
        <v>0</v>
      </c>
      <c r="S87" s="6">
        <v>7050221081</v>
      </c>
      <c r="U87" s="7">
        <v>4.0235573036532767E-3</v>
      </c>
    </row>
    <row r="88" spans="1:21">
      <c r="A88" s="1" t="s">
        <v>40</v>
      </c>
      <c r="C88" s="3">
        <v>0</v>
      </c>
      <c r="E88" s="6">
        <v>7979434500</v>
      </c>
      <c r="G88" s="3">
        <v>0</v>
      </c>
      <c r="I88" s="6">
        <v>7979434500</v>
      </c>
      <c r="K88" s="7">
        <v>1.2070971968261481E-2</v>
      </c>
      <c r="M88" s="3">
        <v>604628502</v>
      </c>
      <c r="O88" s="6">
        <v>6568054983</v>
      </c>
      <c r="Q88" s="6">
        <v>0</v>
      </c>
      <c r="S88" s="6">
        <v>7172683485</v>
      </c>
      <c r="U88" s="7">
        <v>4.0934465304415029E-3</v>
      </c>
    </row>
    <row r="89" spans="1:21">
      <c r="A89" s="1" t="s">
        <v>16</v>
      </c>
      <c r="C89" s="3">
        <v>0</v>
      </c>
      <c r="E89" s="6">
        <v>11101885693</v>
      </c>
      <c r="G89" s="3">
        <v>0</v>
      </c>
      <c r="I89" s="6">
        <v>11101885693</v>
      </c>
      <c r="K89" s="7">
        <v>1.6794492265717099E-2</v>
      </c>
      <c r="M89" s="3">
        <v>0</v>
      </c>
      <c r="O89" s="6">
        <v>17981815086</v>
      </c>
      <c r="Q89" s="6">
        <v>0</v>
      </c>
      <c r="S89" s="6">
        <v>17981815086</v>
      </c>
      <c r="U89" s="7">
        <v>1.0262212005975246E-2</v>
      </c>
    </row>
    <row r="90" spans="1:21">
      <c r="A90" s="1" t="s">
        <v>20</v>
      </c>
      <c r="C90" s="3">
        <v>0</v>
      </c>
      <c r="E90" s="6">
        <v>2160279504</v>
      </c>
      <c r="G90" s="3">
        <v>0</v>
      </c>
      <c r="I90" s="6">
        <v>2160279504</v>
      </c>
      <c r="K90" s="7">
        <v>3.2679851355874672E-3</v>
      </c>
      <c r="M90" s="3">
        <v>0</v>
      </c>
      <c r="O90" s="6">
        <v>5534224850</v>
      </c>
      <c r="Q90" s="6">
        <v>0</v>
      </c>
      <c r="S90" s="6">
        <v>5534224850</v>
      </c>
      <c r="U90" s="7">
        <v>3.1583790861943557E-3</v>
      </c>
    </row>
    <row r="91" spans="1:21">
      <c r="A91" s="1" t="s">
        <v>37</v>
      </c>
      <c r="C91" s="3">
        <v>0</v>
      </c>
      <c r="E91" s="6">
        <v>1630046349</v>
      </c>
      <c r="G91" s="3">
        <v>0</v>
      </c>
      <c r="I91" s="6">
        <v>1630046349</v>
      </c>
      <c r="K91" s="7">
        <v>2.4658694529976991E-3</v>
      </c>
      <c r="M91" s="3">
        <v>0</v>
      </c>
      <c r="O91" s="6">
        <v>5381479430</v>
      </c>
      <c r="Q91" s="6">
        <v>0</v>
      </c>
      <c r="S91" s="6">
        <v>5381479430</v>
      </c>
      <c r="U91" s="7">
        <v>3.07120735878614E-3</v>
      </c>
    </row>
    <row r="92" spans="1:21">
      <c r="A92" s="1" t="s">
        <v>75</v>
      </c>
      <c r="C92" s="3">
        <v>0</v>
      </c>
      <c r="E92" s="6">
        <v>16527084731</v>
      </c>
      <c r="G92" s="3">
        <v>0</v>
      </c>
      <c r="I92" s="6">
        <v>16527084731</v>
      </c>
      <c r="K92" s="7">
        <v>2.5001518153320679E-2</v>
      </c>
      <c r="M92" s="3">
        <v>0</v>
      </c>
      <c r="O92" s="6">
        <v>16527084731</v>
      </c>
      <c r="Q92" s="6">
        <v>0</v>
      </c>
      <c r="S92" s="6">
        <v>16527084731</v>
      </c>
      <c r="U92" s="7">
        <v>9.4319981903432173E-3</v>
      </c>
    </row>
    <row r="93" spans="1:21" ht="23.25" thickBot="1">
      <c r="C93" s="4">
        <f>SUM(C8:C92)</f>
        <v>4022822316</v>
      </c>
      <c r="E93" s="4">
        <f>SUM(E8:E92)</f>
        <v>638440063974</v>
      </c>
      <c r="G93" s="4">
        <f>SUM(G8:G92)</f>
        <v>18580360350</v>
      </c>
      <c r="I93" s="4">
        <f>SUM(I8:I92)</f>
        <v>661043246640</v>
      </c>
      <c r="K93" s="10">
        <f>SUM(K8:K92)</f>
        <v>0.99999999999999967</v>
      </c>
      <c r="M93" s="4">
        <f>SUM(M8:M92)</f>
        <v>147947317864</v>
      </c>
      <c r="O93" s="4">
        <f>SUM(O8:O92)</f>
        <v>1228551553386</v>
      </c>
      <c r="Q93" s="4">
        <f>SUM(Q8:Q92)</f>
        <v>375736911399</v>
      </c>
      <c r="S93" s="4">
        <f>SUM(S8:S92)</f>
        <v>1752235782649</v>
      </c>
      <c r="U93" s="10">
        <f>SUM(U8:U92)</f>
        <v>0.99999999999999978</v>
      </c>
    </row>
    <row r="94" spans="1:21" ht="23.25" thickTop="1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9"/>
  <sheetViews>
    <sheetView rightToLeft="1" topLeftCell="A10" workbookViewId="0">
      <selection activeCell="K17" sqref="K17"/>
    </sheetView>
  </sheetViews>
  <sheetFormatPr defaultRowHeight="22.5"/>
  <cols>
    <col min="1" max="1" width="33.28515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8.14062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spans="1:17" ht="24">
      <c r="A6" s="70" t="s">
        <v>154</v>
      </c>
      <c r="C6" s="71" t="s">
        <v>152</v>
      </c>
      <c r="D6" s="71" t="s">
        <v>152</v>
      </c>
      <c r="E6" s="71" t="s">
        <v>152</v>
      </c>
      <c r="F6" s="71" t="s">
        <v>152</v>
      </c>
      <c r="G6" s="71" t="s">
        <v>152</v>
      </c>
      <c r="H6" s="71" t="s">
        <v>152</v>
      </c>
      <c r="I6" s="71" t="s">
        <v>152</v>
      </c>
      <c r="K6" s="71" t="s">
        <v>153</v>
      </c>
      <c r="L6" s="71" t="s">
        <v>153</v>
      </c>
      <c r="M6" s="71" t="s">
        <v>153</v>
      </c>
      <c r="N6" s="71" t="s">
        <v>153</v>
      </c>
      <c r="O6" s="71" t="s">
        <v>153</v>
      </c>
      <c r="P6" s="71" t="s">
        <v>153</v>
      </c>
      <c r="Q6" s="71" t="s">
        <v>153</v>
      </c>
    </row>
    <row r="7" spans="1:17" ht="24">
      <c r="A7" s="71" t="s">
        <v>154</v>
      </c>
      <c r="C7" s="71" t="s">
        <v>241</v>
      </c>
      <c r="E7" s="71" t="s">
        <v>238</v>
      </c>
      <c r="G7" s="71" t="s">
        <v>239</v>
      </c>
      <c r="I7" s="71" t="s">
        <v>242</v>
      </c>
      <c r="K7" s="71" t="s">
        <v>241</v>
      </c>
      <c r="M7" s="71" t="s">
        <v>238</v>
      </c>
      <c r="O7" s="71" t="s">
        <v>239</v>
      </c>
      <c r="Q7" s="71" t="s">
        <v>242</v>
      </c>
    </row>
    <row r="8" spans="1:17">
      <c r="A8" s="1" t="s">
        <v>93</v>
      </c>
      <c r="C8" s="3">
        <v>0</v>
      </c>
      <c r="E8" s="6">
        <v>-1837922727</v>
      </c>
      <c r="G8" s="3">
        <v>2587831250</v>
      </c>
      <c r="I8" s="3">
        <v>749908523</v>
      </c>
      <c r="K8" s="3">
        <v>0</v>
      </c>
      <c r="M8" s="3">
        <v>0</v>
      </c>
      <c r="O8" s="6">
        <v>2587831250</v>
      </c>
      <c r="Q8" s="3">
        <v>2587831250</v>
      </c>
    </row>
    <row r="9" spans="1:17">
      <c r="A9" s="1" t="s">
        <v>174</v>
      </c>
      <c r="C9" s="3">
        <v>0</v>
      </c>
      <c r="E9" s="3">
        <v>0</v>
      </c>
      <c r="G9" s="3">
        <v>0</v>
      </c>
      <c r="I9" s="3">
        <v>0</v>
      </c>
      <c r="K9" s="3">
        <v>48586966</v>
      </c>
      <c r="M9" s="3">
        <v>0</v>
      </c>
      <c r="O9" s="6">
        <v>-4224389</v>
      </c>
      <c r="Q9" s="3">
        <v>44362577</v>
      </c>
    </row>
    <row r="10" spans="1:17">
      <c r="A10" s="1" t="s">
        <v>173</v>
      </c>
      <c r="C10" s="3">
        <v>0</v>
      </c>
      <c r="E10" s="3">
        <v>0</v>
      </c>
      <c r="G10" s="3">
        <v>0</v>
      </c>
      <c r="I10" s="3">
        <v>0</v>
      </c>
      <c r="K10" s="3">
        <v>0</v>
      </c>
      <c r="M10" s="3">
        <v>0</v>
      </c>
      <c r="O10" s="6">
        <v>2778244535</v>
      </c>
      <c r="Q10" s="3">
        <v>2778244535</v>
      </c>
    </row>
    <row r="11" spans="1:17">
      <c r="A11" s="1" t="s">
        <v>172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6">
        <v>2490605913</v>
      </c>
      <c r="Q11" s="3">
        <v>2490605913</v>
      </c>
    </row>
    <row r="12" spans="1:17">
      <c r="A12" s="1" t="s">
        <v>171</v>
      </c>
      <c r="C12" s="3">
        <v>0</v>
      </c>
      <c r="E12" s="3">
        <v>0</v>
      </c>
      <c r="G12" s="3">
        <v>0</v>
      </c>
      <c r="I12" s="3">
        <v>0</v>
      </c>
      <c r="K12" s="3">
        <v>0</v>
      </c>
      <c r="M12" s="3">
        <v>0</v>
      </c>
      <c r="O12" s="6">
        <v>4065241581</v>
      </c>
      <c r="Q12" s="3">
        <v>4065241581</v>
      </c>
    </row>
    <row r="13" spans="1:17">
      <c r="A13" s="1" t="s">
        <v>170</v>
      </c>
      <c r="C13" s="3">
        <v>0</v>
      </c>
      <c r="E13" s="3">
        <v>0</v>
      </c>
      <c r="G13" s="3">
        <v>0</v>
      </c>
      <c r="I13" s="3">
        <v>0</v>
      </c>
      <c r="K13" s="3">
        <v>0</v>
      </c>
      <c r="M13" s="3">
        <v>0</v>
      </c>
      <c r="O13" s="6">
        <v>168892724</v>
      </c>
      <c r="Q13" s="3">
        <v>168892724</v>
      </c>
    </row>
    <row r="14" spans="1:17">
      <c r="A14" s="1" t="s">
        <v>169</v>
      </c>
      <c r="C14" s="3">
        <v>0</v>
      </c>
      <c r="E14" s="3">
        <v>0</v>
      </c>
      <c r="G14" s="3">
        <v>0</v>
      </c>
      <c r="I14" s="3">
        <v>0</v>
      </c>
      <c r="K14" s="3">
        <v>0</v>
      </c>
      <c r="M14" s="3">
        <v>0</v>
      </c>
      <c r="O14" s="6">
        <v>3448339697</v>
      </c>
      <c r="Q14" s="3">
        <v>3448339697</v>
      </c>
    </row>
    <row r="15" spans="1:17">
      <c r="A15" s="1" t="s">
        <v>168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6">
        <v>3837488</v>
      </c>
      <c r="Q15" s="3">
        <v>3837488</v>
      </c>
    </row>
    <row r="16" spans="1:17">
      <c r="A16" s="1" t="s">
        <v>110</v>
      </c>
      <c r="C16" s="3">
        <v>0</v>
      </c>
      <c r="E16" s="3">
        <v>4312821</v>
      </c>
      <c r="G16" s="3">
        <v>0</v>
      </c>
      <c r="I16" s="3">
        <v>4312821</v>
      </c>
      <c r="K16" s="3">
        <v>0</v>
      </c>
      <c r="M16" s="3">
        <v>11465393</v>
      </c>
      <c r="O16" s="6">
        <v>27387483</v>
      </c>
      <c r="Q16" s="3">
        <v>38852876</v>
      </c>
    </row>
    <row r="17" spans="1:17">
      <c r="A17" s="1" t="s">
        <v>163</v>
      </c>
      <c r="C17" s="3">
        <v>0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6">
        <v>14725174355</v>
      </c>
      <c r="Q17" s="3">
        <v>14725174355</v>
      </c>
    </row>
    <row r="18" spans="1:17">
      <c r="A18" s="1" t="s">
        <v>165</v>
      </c>
      <c r="C18" s="3">
        <v>0</v>
      </c>
      <c r="E18" s="3">
        <v>0</v>
      </c>
      <c r="G18" s="3">
        <v>0</v>
      </c>
      <c r="I18" s="3">
        <v>0</v>
      </c>
      <c r="K18" s="3">
        <v>0</v>
      </c>
      <c r="M18" s="3">
        <v>0</v>
      </c>
      <c r="O18" s="6">
        <v>647085783</v>
      </c>
      <c r="Q18" s="3">
        <v>647085783</v>
      </c>
    </row>
    <row r="19" spans="1:17">
      <c r="A19" s="1" t="s">
        <v>164</v>
      </c>
      <c r="C19" s="3">
        <v>0</v>
      </c>
      <c r="E19" s="3">
        <v>0</v>
      </c>
      <c r="G19" s="3">
        <v>0</v>
      </c>
      <c r="I19" s="3">
        <v>0</v>
      </c>
      <c r="K19" s="3">
        <v>0</v>
      </c>
      <c r="M19" s="3">
        <v>0</v>
      </c>
      <c r="O19" s="6">
        <v>1692452978</v>
      </c>
      <c r="Q19" s="3">
        <v>1692452978</v>
      </c>
    </row>
    <row r="20" spans="1:17">
      <c r="A20" s="1" t="s">
        <v>161</v>
      </c>
      <c r="C20" s="3">
        <v>0</v>
      </c>
      <c r="E20" s="3">
        <v>0</v>
      </c>
      <c r="G20" s="3">
        <v>0</v>
      </c>
      <c r="I20" s="3">
        <v>0</v>
      </c>
      <c r="K20" s="3">
        <v>0</v>
      </c>
      <c r="M20" s="3">
        <v>0</v>
      </c>
      <c r="O20" s="6">
        <v>193197881</v>
      </c>
      <c r="Q20" s="3">
        <v>193197881</v>
      </c>
    </row>
    <row r="21" spans="1:17">
      <c r="A21" s="1" t="s">
        <v>162</v>
      </c>
      <c r="C21" s="3">
        <v>0</v>
      </c>
      <c r="E21" s="3">
        <v>0</v>
      </c>
      <c r="G21" s="3">
        <v>0</v>
      </c>
      <c r="I21" s="3">
        <v>0</v>
      </c>
      <c r="K21" s="3">
        <v>0</v>
      </c>
      <c r="M21" s="3">
        <v>0</v>
      </c>
      <c r="O21" s="6">
        <v>3400645992</v>
      </c>
      <c r="Q21" s="3">
        <v>3400645992</v>
      </c>
    </row>
    <row r="22" spans="1:17">
      <c r="A22" s="1" t="s">
        <v>160</v>
      </c>
      <c r="C22" s="3">
        <v>0</v>
      </c>
      <c r="E22" s="3">
        <v>0</v>
      </c>
      <c r="G22" s="3">
        <v>0</v>
      </c>
      <c r="I22" s="3">
        <v>0</v>
      </c>
      <c r="K22" s="3">
        <v>0</v>
      </c>
      <c r="M22" s="3">
        <v>0</v>
      </c>
      <c r="O22" s="6">
        <v>2251964889</v>
      </c>
      <c r="Q22" s="3">
        <v>2251964889</v>
      </c>
    </row>
    <row r="23" spans="1:17">
      <c r="A23" s="1" t="s">
        <v>119</v>
      </c>
      <c r="C23" s="3">
        <v>0</v>
      </c>
      <c r="E23" s="3">
        <v>302239843</v>
      </c>
      <c r="G23" s="3">
        <v>0</v>
      </c>
      <c r="I23" s="3">
        <v>302239843</v>
      </c>
      <c r="K23" s="3">
        <v>0</v>
      </c>
      <c r="M23" s="3">
        <v>364716233</v>
      </c>
      <c r="O23" s="3">
        <v>0</v>
      </c>
      <c r="Q23" s="3">
        <v>364716233</v>
      </c>
    </row>
    <row r="24" spans="1:17">
      <c r="A24" s="1" t="s">
        <v>113</v>
      </c>
      <c r="C24" s="3">
        <v>0</v>
      </c>
      <c r="E24" s="3">
        <v>163917381</v>
      </c>
      <c r="G24" s="3">
        <v>0</v>
      </c>
      <c r="I24" s="3">
        <v>163917381</v>
      </c>
      <c r="K24" s="3">
        <v>0</v>
      </c>
      <c r="M24" s="3">
        <v>457891319</v>
      </c>
      <c r="O24" s="3">
        <v>0</v>
      </c>
      <c r="Q24" s="3">
        <v>457891319</v>
      </c>
    </row>
    <row r="25" spans="1:17">
      <c r="A25" s="1" t="s">
        <v>104</v>
      </c>
      <c r="C25" s="3">
        <v>0</v>
      </c>
      <c r="E25" s="3">
        <v>1025189536</v>
      </c>
      <c r="G25" s="3">
        <v>0</v>
      </c>
      <c r="I25" s="3">
        <v>1025189536</v>
      </c>
      <c r="K25" s="3">
        <v>0</v>
      </c>
      <c r="M25" s="3">
        <v>7273010667</v>
      </c>
      <c r="O25" s="3">
        <v>0</v>
      </c>
      <c r="Q25" s="3">
        <v>7273010667</v>
      </c>
    </row>
    <row r="26" spans="1:17">
      <c r="A26" s="1" t="s">
        <v>128</v>
      </c>
      <c r="C26" s="3">
        <v>0</v>
      </c>
      <c r="E26" s="3">
        <v>116949356</v>
      </c>
      <c r="G26" s="3">
        <v>0</v>
      </c>
      <c r="I26" s="3">
        <v>116949356</v>
      </c>
      <c r="K26" s="3">
        <v>0</v>
      </c>
      <c r="M26" s="3">
        <v>126470505</v>
      </c>
      <c r="O26" s="3">
        <v>0</v>
      </c>
      <c r="Q26" s="3">
        <v>126470505</v>
      </c>
    </row>
    <row r="27" spans="1:17">
      <c r="A27" s="1" t="s">
        <v>116</v>
      </c>
      <c r="C27" s="3">
        <v>0</v>
      </c>
      <c r="E27" s="3">
        <v>2934575502</v>
      </c>
      <c r="G27" s="3">
        <v>0</v>
      </c>
      <c r="I27" s="3">
        <v>2934575502</v>
      </c>
      <c r="K27" s="3">
        <v>0</v>
      </c>
      <c r="M27" s="3">
        <v>3244224893</v>
      </c>
      <c r="O27" s="3">
        <v>0</v>
      </c>
      <c r="Q27" s="3">
        <v>3244224893</v>
      </c>
    </row>
    <row r="28" spans="1:17">
      <c r="A28" s="1" t="s">
        <v>125</v>
      </c>
      <c r="C28" s="3">
        <v>0</v>
      </c>
      <c r="E28" s="3">
        <v>361479159</v>
      </c>
      <c r="G28" s="3">
        <v>0</v>
      </c>
      <c r="I28" s="3">
        <v>361479159</v>
      </c>
      <c r="K28" s="3">
        <v>0</v>
      </c>
      <c r="M28" s="3">
        <v>512496642</v>
      </c>
      <c r="O28" s="3">
        <v>0</v>
      </c>
      <c r="Q28" s="3">
        <v>512496642</v>
      </c>
    </row>
    <row r="29" spans="1:17">
      <c r="A29" s="1" t="s">
        <v>122</v>
      </c>
      <c r="C29" s="3">
        <v>0</v>
      </c>
      <c r="E29" s="3">
        <v>608935197</v>
      </c>
      <c r="G29" s="3">
        <v>0</v>
      </c>
      <c r="I29" s="3">
        <v>608935197</v>
      </c>
      <c r="K29" s="3">
        <v>0</v>
      </c>
      <c r="M29" s="3">
        <v>673181358</v>
      </c>
      <c r="O29" s="3">
        <v>0</v>
      </c>
      <c r="Q29" s="3">
        <v>673181358</v>
      </c>
    </row>
    <row r="30" spans="1:17">
      <c r="A30" s="1" t="s">
        <v>107</v>
      </c>
      <c r="C30" s="3">
        <v>0</v>
      </c>
      <c r="E30" s="3">
        <v>160782988</v>
      </c>
      <c r="G30" s="3">
        <v>0</v>
      </c>
      <c r="I30" s="3">
        <v>160782988</v>
      </c>
      <c r="K30" s="3">
        <v>0</v>
      </c>
      <c r="M30" s="3">
        <v>575684931</v>
      </c>
      <c r="O30" s="3">
        <v>0</v>
      </c>
      <c r="Q30" s="3">
        <v>575684931</v>
      </c>
    </row>
    <row r="31" spans="1:17">
      <c r="A31" s="1" t="s">
        <v>99</v>
      </c>
      <c r="C31" s="3">
        <v>0</v>
      </c>
      <c r="E31" s="3">
        <v>593573547</v>
      </c>
      <c r="G31" s="3">
        <v>0</v>
      </c>
      <c r="I31" s="3">
        <v>593573547</v>
      </c>
      <c r="K31" s="3">
        <v>0</v>
      </c>
      <c r="M31" s="3">
        <v>2169134701</v>
      </c>
      <c r="O31" s="3">
        <v>0</v>
      </c>
      <c r="Q31" s="3">
        <v>2169134701</v>
      </c>
    </row>
    <row r="32" spans="1:17">
      <c r="A32" s="1" t="s">
        <v>96</v>
      </c>
      <c r="C32" s="3">
        <v>0</v>
      </c>
      <c r="E32" s="3">
        <v>781073285</v>
      </c>
      <c r="G32" s="3">
        <v>0</v>
      </c>
      <c r="I32" s="3">
        <v>781073285</v>
      </c>
      <c r="K32" s="3">
        <v>0</v>
      </c>
      <c r="M32" s="3">
        <v>6317338155</v>
      </c>
      <c r="O32" s="3">
        <v>0</v>
      </c>
      <c r="Q32" s="3">
        <v>6317338155</v>
      </c>
    </row>
    <row r="33" spans="1:17">
      <c r="A33" s="1" t="s">
        <v>102</v>
      </c>
      <c r="C33" s="3">
        <v>0</v>
      </c>
      <c r="E33" s="3">
        <v>165446566</v>
      </c>
      <c r="G33" s="3">
        <v>0</v>
      </c>
      <c r="I33" s="3">
        <v>165446566</v>
      </c>
      <c r="K33" s="3">
        <v>0</v>
      </c>
      <c r="M33" s="3">
        <v>965031498</v>
      </c>
      <c r="O33" s="3">
        <v>0</v>
      </c>
      <c r="Q33" s="3">
        <v>965031498</v>
      </c>
    </row>
    <row r="34" spans="1:17">
      <c r="A34" s="1" t="s">
        <v>92</v>
      </c>
      <c r="C34" s="3">
        <v>409498222</v>
      </c>
      <c r="E34" s="3">
        <v>0</v>
      </c>
      <c r="G34" s="3">
        <v>0</v>
      </c>
      <c r="I34" s="3">
        <v>409498222</v>
      </c>
      <c r="K34" s="3">
        <v>1111594642</v>
      </c>
      <c r="M34" s="3">
        <v>64040002</v>
      </c>
      <c r="O34" s="3">
        <v>0</v>
      </c>
      <c r="Q34" s="3">
        <v>1175634644</v>
      </c>
    </row>
    <row r="35" spans="1:17">
      <c r="A35" s="1" t="s">
        <v>85</v>
      </c>
      <c r="C35" s="3">
        <v>4236736548</v>
      </c>
      <c r="E35" s="6">
        <v>-249818750</v>
      </c>
      <c r="G35" s="3">
        <v>0</v>
      </c>
      <c r="I35" s="3">
        <v>3986917798</v>
      </c>
      <c r="K35" s="3">
        <v>12948989631</v>
      </c>
      <c r="M35" s="3">
        <v>742712500</v>
      </c>
      <c r="O35" s="3">
        <v>0</v>
      </c>
      <c r="Q35" s="3">
        <v>13691702131</v>
      </c>
    </row>
    <row r="36" spans="1:17">
      <c r="A36" s="1" t="s">
        <v>131</v>
      </c>
      <c r="C36" s="3">
        <v>45083835</v>
      </c>
      <c r="E36" s="6">
        <v>-20416250</v>
      </c>
      <c r="G36" s="3">
        <v>0</v>
      </c>
      <c r="I36" s="3">
        <v>24667585</v>
      </c>
      <c r="K36" s="3">
        <v>371171200</v>
      </c>
      <c r="M36" s="6">
        <v>-43192038</v>
      </c>
      <c r="O36" s="3">
        <v>0</v>
      </c>
      <c r="Q36" s="3">
        <v>327979162</v>
      </c>
    </row>
    <row r="37" spans="1:17">
      <c r="A37" s="1" t="s">
        <v>89</v>
      </c>
      <c r="C37" s="3">
        <v>83472592</v>
      </c>
      <c r="E37" s="3">
        <v>0</v>
      </c>
      <c r="G37" s="3">
        <v>0</v>
      </c>
      <c r="I37" s="3">
        <v>83472592</v>
      </c>
      <c r="K37" s="3">
        <v>343410651</v>
      </c>
      <c r="M37" s="3">
        <v>8924920</v>
      </c>
      <c r="O37" s="3">
        <v>0</v>
      </c>
      <c r="Q37" s="3">
        <v>352335571</v>
      </c>
    </row>
    <row r="38" spans="1:17" ht="23.25" thickBot="1">
      <c r="C38" s="4">
        <f>SUM(C8:C37)</f>
        <v>4774791197</v>
      </c>
      <c r="E38" s="4">
        <f>SUM(E8:E37)</f>
        <v>5110317454</v>
      </c>
      <c r="G38" s="4">
        <f>SUM(G8:G37)</f>
        <v>2587831250</v>
      </c>
      <c r="I38" s="4">
        <f>SUM(I8:I37)</f>
        <v>12472939901</v>
      </c>
      <c r="K38" s="4">
        <f>SUM(K8:K37)</f>
        <v>14823753090</v>
      </c>
      <c r="M38" s="4">
        <f>SUM(M8:M37)</f>
        <v>23463131679</v>
      </c>
      <c r="O38" s="4">
        <f>SUM(O8:O37)</f>
        <v>38476678160</v>
      </c>
      <c r="Q38" s="4">
        <f>SUM(Q8:Q37)</f>
        <v>76763562929</v>
      </c>
    </row>
    <row r="39" spans="1:17" ht="23.2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E9" sqref="E9"/>
    </sheetView>
  </sheetViews>
  <sheetFormatPr defaultRowHeight="22.5"/>
  <cols>
    <col min="1" max="1" width="29.71093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1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1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</row>
    <row r="6" spans="1:11" ht="24">
      <c r="A6" s="71" t="s">
        <v>243</v>
      </c>
      <c r="B6" s="71" t="s">
        <v>243</v>
      </c>
      <c r="C6" s="71" t="s">
        <v>243</v>
      </c>
      <c r="E6" s="71" t="s">
        <v>152</v>
      </c>
      <c r="F6" s="71" t="s">
        <v>152</v>
      </c>
      <c r="G6" s="71" t="s">
        <v>152</v>
      </c>
      <c r="I6" s="71" t="s">
        <v>153</v>
      </c>
      <c r="J6" s="71" t="s">
        <v>153</v>
      </c>
      <c r="K6" s="71" t="s">
        <v>153</v>
      </c>
    </row>
    <row r="7" spans="1:11" ht="24">
      <c r="A7" s="71" t="s">
        <v>244</v>
      </c>
      <c r="C7" s="71" t="s">
        <v>137</v>
      </c>
      <c r="E7" s="71" t="s">
        <v>245</v>
      </c>
      <c r="G7" s="71" t="s">
        <v>246</v>
      </c>
      <c r="I7" s="71" t="s">
        <v>245</v>
      </c>
      <c r="K7" s="71" t="s">
        <v>246</v>
      </c>
    </row>
    <row r="8" spans="1:11">
      <c r="A8" s="1" t="s">
        <v>144</v>
      </c>
      <c r="C8" s="1" t="s">
        <v>145</v>
      </c>
      <c r="E8" s="3">
        <v>1291732889</v>
      </c>
      <c r="G8" s="11">
        <v>1</v>
      </c>
      <c r="I8" s="3">
        <v>2625997944</v>
      </c>
      <c r="K8" s="11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C18" sqref="C18"/>
    </sheetView>
  </sheetViews>
  <sheetFormatPr defaultRowHeight="22.5"/>
  <cols>
    <col min="1" max="1" width="34.140625" style="1" bestFit="1" customWidth="1"/>
    <col min="2" max="2" width="1" style="1" customWidth="1"/>
    <col min="3" max="3" width="15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>
      <c r="A2" s="72" t="s">
        <v>0</v>
      </c>
      <c r="B2" s="72"/>
      <c r="C2" s="72"/>
      <c r="D2" s="72"/>
      <c r="E2" s="72"/>
    </row>
    <row r="3" spans="1:5" ht="24">
      <c r="A3" s="72" t="s">
        <v>150</v>
      </c>
      <c r="B3" s="72"/>
      <c r="C3" s="72"/>
      <c r="D3" s="72"/>
      <c r="E3" s="72"/>
    </row>
    <row r="4" spans="1:5" ht="24">
      <c r="A4" s="72" t="s">
        <v>2</v>
      </c>
      <c r="B4" s="72"/>
      <c r="C4" s="72"/>
      <c r="D4" s="72"/>
      <c r="E4" s="72"/>
    </row>
    <row r="5" spans="1:5" ht="24">
      <c r="E5" s="9" t="s">
        <v>256</v>
      </c>
    </row>
    <row r="6" spans="1:5" ht="24">
      <c r="A6" s="70" t="s">
        <v>247</v>
      </c>
      <c r="C6" s="71" t="s">
        <v>152</v>
      </c>
      <c r="E6" s="71" t="s">
        <v>257</v>
      </c>
    </row>
    <row r="7" spans="1:5" ht="24">
      <c r="A7" s="71" t="s">
        <v>247</v>
      </c>
      <c r="C7" s="71" t="s">
        <v>140</v>
      </c>
      <c r="E7" s="71" t="s">
        <v>140</v>
      </c>
    </row>
    <row r="8" spans="1:5">
      <c r="A8" s="1" t="s">
        <v>248</v>
      </c>
      <c r="C8" s="3">
        <v>0</v>
      </c>
      <c r="E8" s="3">
        <v>632561923</v>
      </c>
    </row>
    <row r="9" spans="1:5">
      <c r="A9" s="1" t="s">
        <v>249</v>
      </c>
      <c r="C9" s="6">
        <v>-465673811</v>
      </c>
      <c r="E9" s="6">
        <v>-201865741</v>
      </c>
    </row>
    <row r="10" spans="1:5" ht="24.75" thickBot="1">
      <c r="A10" s="2" t="s">
        <v>159</v>
      </c>
      <c r="C10" s="12">
        <f>SUM(C8:C9)</f>
        <v>-465673811</v>
      </c>
      <c r="E10" s="4">
        <f>SUM(E8:E9)</f>
        <v>430696182</v>
      </c>
    </row>
    <row r="11" spans="1:5" ht="23.25" thickTop="1"/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1"/>
  <sheetViews>
    <sheetView rightToLeft="1" workbookViewId="0">
      <selection activeCell="M13" sqref="M13"/>
    </sheetView>
  </sheetViews>
  <sheetFormatPr defaultRowHeight="22.5"/>
  <cols>
    <col min="1" max="1" width="28.425781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28515625" style="1" bestFit="1" customWidth="1"/>
    <col min="8" max="8" width="1" style="1" customWidth="1"/>
    <col min="9" max="9" width="12.85546875" style="1" bestFit="1" customWidth="1"/>
    <col min="10" max="10" width="1" style="1" customWidth="1"/>
    <col min="11" max="11" width="18.5703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14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28515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spans="1:25" ht="24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25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</row>
    <row r="5" spans="1:25">
      <c r="Y5" s="3"/>
    </row>
    <row r="6" spans="1:25" ht="24">
      <c r="A6" s="70" t="s">
        <v>3</v>
      </c>
      <c r="C6" s="71" t="s">
        <v>253</v>
      </c>
      <c r="D6" s="71" t="s">
        <v>4</v>
      </c>
      <c r="E6" s="71" t="s">
        <v>4</v>
      </c>
      <c r="F6" s="71" t="s">
        <v>4</v>
      </c>
      <c r="G6" s="71" t="s">
        <v>4</v>
      </c>
      <c r="I6" s="71" t="s">
        <v>5</v>
      </c>
      <c r="J6" s="71" t="s">
        <v>5</v>
      </c>
      <c r="K6" s="71" t="s">
        <v>5</v>
      </c>
      <c r="L6" s="71" t="s">
        <v>5</v>
      </c>
      <c r="M6" s="71" t="s">
        <v>5</v>
      </c>
      <c r="N6" s="71" t="s">
        <v>5</v>
      </c>
      <c r="O6" s="71" t="s">
        <v>5</v>
      </c>
      <c r="Q6" s="71" t="s">
        <v>6</v>
      </c>
      <c r="R6" s="71" t="s">
        <v>6</v>
      </c>
      <c r="S6" s="71" t="s">
        <v>6</v>
      </c>
      <c r="T6" s="71" t="s">
        <v>6</v>
      </c>
      <c r="U6" s="71" t="s">
        <v>6</v>
      </c>
      <c r="V6" s="71" t="s">
        <v>6</v>
      </c>
      <c r="W6" s="71" t="s">
        <v>6</v>
      </c>
      <c r="X6" s="71" t="s">
        <v>6</v>
      </c>
      <c r="Y6" s="71" t="s">
        <v>6</v>
      </c>
    </row>
    <row r="7" spans="1:25" ht="24">
      <c r="A7" s="70" t="s">
        <v>3</v>
      </c>
      <c r="C7" s="70" t="s">
        <v>7</v>
      </c>
      <c r="E7" s="70" t="s">
        <v>8</v>
      </c>
      <c r="G7" s="70" t="s">
        <v>9</v>
      </c>
      <c r="I7" s="71" t="s">
        <v>10</v>
      </c>
      <c r="J7" s="71" t="s">
        <v>10</v>
      </c>
      <c r="K7" s="71" t="s">
        <v>10</v>
      </c>
      <c r="M7" s="71" t="s">
        <v>11</v>
      </c>
      <c r="N7" s="71" t="s">
        <v>11</v>
      </c>
      <c r="O7" s="71" t="s">
        <v>11</v>
      </c>
      <c r="Q7" s="70" t="s">
        <v>7</v>
      </c>
      <c r="S7" s="70" t="s">
        <v>12</v>
      </c>
      <c r="U7" s="70" t="s">
        <v>8</v>
      </c>
      <c r="W7" s="70" t="s">
        <v>9</v>
      </c>
      <c r="Y7" s="70" t="s">
        <v>13</v>
      </c>
    </row>
    <row r="8" spans="1:25" ht="24">
      <c r="A8" s="71" t="s">
        <v>3</v>
      </c>
      <c r="C8" s="71" t="s">
        <v>7</v>
      </c>
      <c r="E8" s="71" t="s">
        <v>8</v>
      </c>
      <c r="G8" s="71" t="s">
        <v>9</v>
      </c>
      <c r="I8" s="71" t="s">
        <v>7</v>
      </c>
      <c r="K8" s="71" t="s">
        <v>8</v>
      </c>
      <c r="M8" s="71" t="s">
        <v>7</v>
      </c>
      <c r="O8" s="71" t="s">
        <v>14</v>
      </c>
      <c r="Q8" s="71" t="s">
        <v>7</v>
      </c>
      <c r="S8" s="71" t="s">
        <v>12</v>
      </c>
      <c r="U8" s="71" t="s">
        <v>8</v>
      </c>
      <c r="W8" s="71" t="s">
        <v>9</v>
      </c>
      <c r="Y8" s="71" t="s">
        <v>13</v>
      </c>
    </row>
    <row r="9" spans="1:25">
      <c r="A9" s="1" t="s">
        <v>15</v>
      </c>
      <c r="C9" s="3">
        <v>8600548</v>
      </c>
      <c r="E9" s="3">
        <v>25985911334</v>
      </c>
      <c r="G9" s="3">
        <v>30600476716.601002</v>
      </c>
      <c r="I9" s="3">
        <v>0</v>
      </c>
      <c r="K9" s="3">
        <v>0</v>
      </c>
      <c r="M9" s="6">
        <v>-1000000</v>
      </c>
      <c r="O9" s="3">
        <v>4382727758</v>
      </c>
      <c r="Q9" s="3">
        <v>7600548</v>
      </c>
      <c r="S9" s="3">
        <v>6343</v>
      </c>
      <c r="U9" s="3">
        <v>22964486268</v>
      </c>
      <c r="W9" s="3">
        <v>47740225773.350998</v>
      </c>
      <c r="Y9" s="7">
        <v>8.0961646307133924E-3</v>
      </c>
    </row>
    <row r="10" spans="1:25">
      <c r="A10" s="1" t="s">
        <v>16</v>
      </c>
      <c r="C10" s="3">
        <v>300000000</v>
      </c>
      <c r="E10" s="3">
        <v>127397970607</v>
      </c>
      <c r="G10" s="3">
        <v>134277900000</v>
      </c>
      <c r="I10" s="3">
        <v>30000000</v>
      </c>
      <c r="K10" s="3">
        <v>14090074307</v>
      </c>
      <c r="M10" s="3">
        <v>0</v>
      </c>
      <c r="O10" s="3">
        <v>0</v>
      </c>
      <c r="Q10" s="3">
        <v>330000000</v>
      </c>
      <c r="S10" s="3">
        <v>488</v>
      </c>
      <c r="U10" s="3">
        <v>141488044914</v>
      </c>
      <c r="W10" s="3">
        <v>159469860000</v>
      </c>
      <c r="Y10" s="7">
        <v>2.7044158658284273E-2</v>
      </c>
    </row>
    <row r="11" spans="1:25">
      <c r="A11" s="1" t="s">
        <v>17</v>
      </c>
      <c r="C11" s="3">
        <v>3571428</v>
      </c>
      <c r="E11" s="3">
        <v>10548716921</v>
      </c>
      <c r="G11" s="3">
        <v>13357763041.329</v>
      </c>
      <c r="I11" s="3">
        <v>0</v>
      </c>
      <c r="K11" s="3">
        <v>0</v>
      </c>
      <c r="M11" s="3">
        <v>0</v>
      </c>
      <c r="O11" s="3">
        <v>0</v>
      </c>
      <c r="Q11" s="3">
        <v>3571428</v>
      </c>
      <c r="S11" s="3">
        <v>4447</v>
      </c>
      <c r="U11" s="3">
        <v>10548716921</v>
      </c>
      <c r="W11" s="3">
        <v>15727289447.919001</v>
      </c>
      <c r="Y11" s="7">
        <v>2.6671579889408666E-3</v>
      </c>
    </row>
    <row r="12" spans="1:25">
      <c r="A12" s="1" t="s">
        <v>18</v>
      </c>
      <c r="C12" s="3">
        <v>19752575</v>
      </c>
      <c r="E12" s="3">
        <v>31476144504</v>
      </c>
      <c r="G12" s="3">
        <v>59325441765.243797</v>
      </c>
      <c r="I12" s="3">
        <v>0</v>
      </c>
      <c r="K12" s="3">
        <v>0</v>
      </c>
      <c r="M12" s="3">
        <v>0</v>
      </c>
      <c r="O12" s="3">
        <v>0</v>
      </c>
      <c r="Q12" s="3">
        <v>19752575</v>
      </c>
      <c r="S12" s="3">
        <v>3421</v>
      </c>
      <c r="U12" s="3">
        <v>31476144504</v>
      </c>
      <c r="W12" s="3">
        <v>66914716874.0187</v>
      </c>
      <c r="Y12" s="7">
        <v>1.1347926308552183E-2</v>
      </c>
    </row>
    <row r="13" spans="1:25">
      <c r="A13" s="1" t="s">
        <v>19</v>
      </c>
      <c r="C13" s="3">
        <v>17850000</v>
      </c>
      <c r="E13" s="3">
        <v>41553331269</v>
      </c>
      <c r="G13" s="3">
        <v>95308789800</v>
      </c>
      <c r="I13" s="3">
        <v>0</v>
      </c>
      <c r="K13" s="3">
        <v>0</v>
      </c>
      <c r="M13" s="3">
        <v>0</v>
      </c>
      <c r="O13" s="3">
        <v>0</v>
      </c>
      <c r="Q13" s="3">
        <v>17850000</v>
      </c>
      <c r="S13" s="3">
        <v>5674</v>
      </c>
      <c r="U13" s="3">
        <v>41553331269</v>
      </c>
      <c r="W13" s="3">
        <v>100293411225</v>
      </c>
      <c r="Y13" s="7">
        <v>1.7008548985679481E-2</v>
      </c>
    </row>
    <row r="14" spans="1:25">
      <c r="A14" s="1" t="s">
        <v>20</v>
      </c>
      <c r="C14" s="3">
        <v>780798</v>
      </c>
      <c r="E14" s="3">
        <v>31135630555</v>
      </c>
      <c r="G14" s="3">
        <v>34509575901.943497</v>
      </c>
      <c r="I14" s="3">
        <v>0</v>
      </c>
      <c r="K14" s="3">
        <v>0</v>
      </c>
      <c r="M14" s="3">
        <v>0</v>
      </c>
      <c r="O14" s="3">
        <v>0</v>
      </c>
      <c r="Q14" s="3">
        <v>780798</v>
      </c>
      <c r="S14" s="3">
        <v>47427</v>
      </c>
      <c r="U14" s="3">
        <v>31135630555</v>
      </c>
      <c r="W14" s="3">
        <v>36669855405.226501</v>
      </c>
      <c r="Y14" s="7">
        <v>6.2187637686224135E-3</v>
      </c>
    </row>
    <row r="15" spans="1:25">
      <c r="A15" s="1" t="s">
        <v>21</v>
      </c>
      <c r="C15" s="3">
        <v>1800000</v>
      </c>
      <c r="E15" s="3">
        <v>66216658274</v>
      </c>
      <c r="G15" s="3">
        <v>96990234300</v>
      </c>
      <c r="I15" s="3">
        <v>0</v>
      </c>
      <c r="K15" s="3">
        <v>0</v>
      </c>
      <c r="M15" s="3">
        <v>0</v>
      </c>
      <c r="O15" s="3">
        <v>0</v>
      </c>
      <c r="Q15" s="3">
        <v>1800000</v>
      </c>
      <c r="S15" s="3">
        <v>61146</v>
      </c>
      <c r="U15" s="3">
        <v>66216658274</v>
      </c>
      <c r="W15" s="3">
        <v>108989687700</v>
      </c>
      <c r="Y15" s="7">
        <v>1.8483332250217401E-2</v>
      </c>
    </row>
    <row r="16" spans="1:25">
      <c r="A16" s="1" t="s">
        <v>22</v>
      </c>
      <c r="C16" s="3">
        <v>2000000</v>
      </c>
      <c r="E16" s="3">
        <v>33562442169</v>
      </c>
      <c r="G16" s="3">
        <v>45890165500</v>
      </c>
      <c r="I16" s="3">
        <v>0</v>
      </c>
      <c r="K16" s="3">
        <v>0</v>
      </c>
      <c r="M16" s="3">
        <v>0</v>
      </c>
      <c r="O16" s="3">
        <v>0</v>
      </c>
      <c r="Q16" s="3">
        <v>2000000</v>
      </c>
      <c r="S16" s="3">
        <v>22196</v>
      </c>
      <c r="U16" s="3">
        <v>33562442169</v>
      </c>
      <c r="W16" s="3">
        <v>43959178000</v>
      </c>
      <c r="Y16" s="7">
        <v>7.4549446793253562E-3</v>
      </c>
    </row>
    <row r="17" spans="1:25">
      <c r="A17" s="1" t="s">
        <v>23</v>
      </c>
      <c r="C17" s="3">
        <v>5000000</v>
      </c>
      <c r="E17" s="3">
        <v>57153969598</v>
      </c>
      <c r="G17" s="3">
        <v>61598501250</v>
      </c>
      <c r="I17" s="3">
        <v>0</v>
      </c>
      <c r="K17" s="3">
        <v>0</v>
      </c>
      <c r="M17" s="3">
        <v>0</v>
      </c>
      <c r="O17" s="3">
        <v>0</v>
      </c>
      <c r="Q17" s="3">
        <v>5000000</v>
      </c>
      <c r="S17" s="3">
        <v>13821</v>
      </c>
      <c r="U17" s="3">
        <v>57153969598</v>
      </c>
      <c r="W17" s="3">
        <v>68431226250</v>
      </c>
      <c r="Y17" s="7">
        <v>1.1605107948837149E-2</v>
      </c>
    </row>
    <row r="18" spans="1:25">
      <c r="A18" s="1" t="s">
        <v>24</v>
      </c>
      <c r="C18" s="3">
        <v>2000000</v>
      </c>
      <c r="E18" s="3">
        <v>16461391307</v>
      </c>
      <c r="G18" s="3">
        <v>36314448000</v>
      </c>
      <c r="I18" s="3">
        <v>0</v>
      </c>
      <c r="K18" s="3">
        <v>0</v>
      </c>
      <c r="M18" s="3">
        <v>0</v>
      </c>
      <c r="O18" s="3">
        <v>0</v>
      </c>
      <c r="Q18" s="3">
        <v>2000000</v>
      </c>
      <c r="S18" s="3">
        <v>21604</v>
      </c>
      <c r="U18" s="3">
        <v>16461391307</v>
      </c>
      <c r="W18" s="3">
        <v>42786722000</v>
      </c>
      <c r="Y18" s="7">
        <v>7.2561103285341952E-3</v>
      </c>
    </row>
    <row r="19" spans="1:25">
      <c r="A19" s="1" t="s">
        <v>25</v>
      </c>
      <c r="C19" s="3">
        <v>600000</v>
      </c>
      <c r="E19" s="3">
        <v>26908966445</v>
      </c>
      <c r="G19" s="3">
        <v>39121806750</v>
      </c>
      <c r="I19" s="3">
        <v>0</v>
      </c>
      <c r="K19" s="3">
        <v>0</v>
      </c>
      <c r="M19" s="3">
        <v>0</v>
      </c>
      <c r="O19" s="3">
        <v>0</v>
      </c>
      <c r="Q19" s="3">
        <v>600000</v>
      </c>
      <c r="S19" s="3">
        <v>68079</v>
      </c>
      <c r="U19" s="3">
        <v>26908966445</v>
      </c>
      <c r="W19" s="3">
        <v>40449137850</v>
      </c>
      <c r="Y19" s="7">
        <v>6.8596843416443183E-3</v>
      </c>
    </row>
    <row r="20" spans="1:25">
      <c r="A20" s="1" t="s">
        <v>26</v>
      </c>
      <c r="C20" s="3">
        <v>6999732</v>
      </c>
      <c r="E20" s="3">
        <v>41019833190</v>
      </c>
      <c r="G20" s="3">
        <v>48693679406.324997</v>
      </c>
      <c r="I20" s="3">
        <v>3000000</v>
      </c>
      <c r="K20" s="3">
        <v>30785848744</v>
      </c>
      <c r="M20" s="3">
        <v>0</v>
      </c>
      <c r="O20" s="3">
        <v>0</v>
      </c>
      <c r="Q20" s="3">
        <v>9999732</v>
      </c>
      <c r="S20" s="3">
        <v>10590</v>
      </c>
      <c r="U20" s="3">
        <v>71805681934</v>
      </c>
      <c r="W20" s="3">
        <v>104864664551.67</v>
      </c>
      <c r="Y20" s="7">
        <v>1.7783778237361731E-2</v>
      </c>
    </row>
    <row r="21" spans="1:25">
      <c r="A21" s="1" t="s">
        <v>27</v>
      </c>
      <c r="C21" s="3">
        <v>600000</v>
      </c>
      <c r="E21" s="3">
        <v>25370203448</v>
      </c>
      <c r="G21" s="3">
        <v>45236798550</v>
      </c>
      <c r="I21" s="3">
        <v>0</v>
      </c>
      <c r="K21" s="3">
        <v>0</v>
      </c>
      <c r="M21" s="3">
        <v>0</v>
      </c>
      <c r="O21" s="3">
        <v>0</v>
      </c>
      <c r="Q21" s="3">
        <v>600000</v>
      </c>
      <c r="S21" s="3">
        <v>81419</v>
      </c>
      <c r="U21" s="3">
        <v>25370203448</v>
      </c>
      <c r="W21" s="3">
        <v>48375098850</v>
      </c>
      <c r="Y21" s="7">
        <v>8.2038314224994312E-3</v>
      </c>
    </row>
    <row r="22" spans="1:25">
      <c r="A22" s="1" t="s">
        <v>28</v>
      </c>
      <c r="C22" s="3">
        <v>1000000</v>
      </c>
      <c r="E22" s="3">
        <v>35524047050</v>
      </c>
      <c r="G22" s="3">
        <v>34258689000</v>
      </c>
      <c r="I22" s="3">
        <v>0</v>
      </c>
      <c r="K22" s="3">
        <v>0</v>
      </c>
      <c r="M22" s="3">
        <v>0</v>
      </c>
      <c r="O22" s="3">
        <v>0</v>
      </c>
      <c r="Q22" s="3">
        <v>1000000</v>
      </c>
      <c r="S22" s="3">
        <v>46186</v>
      </c>
      <c r="U22" s="3">
        <v>35524047050</v>
      </c>
      <c r="W22" s="3">
        <v>45735686500</v>
      </c>
      <c r="Y22" s="7">
        <v>7.7562190250342611E-3</v>
      </c>
    </row>
    <row r="23" spans="1:25">
      <c r="A23" s="1" t="s">
        <v>29</v>
      </c>
      <c r="C23" s="3">
        <v>7565760</v>
      </c>
      <c r="E23" s="3">
        <v>66573178124</v>
      </c>
      <c r="G23" s="3">
        <v>70454710071.360001</v>
      </c>
      <c r="I23" s="3">
        <v>2134628</v>
      </c>
      <c r="K23" s="3">
        <v>21726121990</v>
      </c>
      <c r="M23" s="3">
        <v>0</v>
      </c>
      <c r="O23" s="3">
        <v>0</v>
      </c>
      <c r="Q23" s="3">
        <v>9700388</v>
      </c>
      <c r="S23" s="3">
        <v>10816</v>
      </c>
      <c r="U23" s="3">
        <v>88299300114</v>
      </c>
      <c r="W23" s="3">
        <v>103896432491.07201</v>
      </c>
      <c r="Y23" s="7">
        <v>1.7619577795567592E-2</v>
      </c>
    </row>
    <row r="24" spans="1:25">
      <c r="A24" s="1" t="s">
        <v>30</v>
      </c>
      <c r="C24" s="3">
        <v>2567361</v>
      </c>
      <c r="E24" s="3">
        <v>79673594906</v>
      </c>
      <c r="G24" s="3">
        <v>68192896942.995796</v>
      </c>
      <c r="I24" s="3">
        <v>300000</v>
      </c>
      <c r="K24" s="3">
        <v>9186830803</v>
      </c>
      <c r="M24" s="3">
        <v>0</v>
      </c>
      <c r="O24" s="3">
        <v>0</v>
      </c>
      <c r="Q24" s="3">
        <v>2867361</v>
      </c>
      <c r="S24" s="3">
        <v>30663</v>
      </c>
      <c r="U24" s="3">
        <v>88860425709</v>
      </c>
      <c r="W24" s="3">
        <v>87064651912.155701</v>
      </c>
      <c r="Y24" s="7">
        <v>1.4765111475238218E-2</v>
      </c>
    </row>
    <row r="25" spans="1:25">
      <c r="A25" s="1" t="s">
        <v>31</v>
      </c>
      <c r="C25" s="3">
        <v>1952117</v>
      </c>
      <c r="E25" s="3">
        <v>55988327990</v>
      </c>
      <c r="G25" s="3">
        <v>51721591738.093002</v>
      </c>
      <c r="I25" s="3">
        <v>0</v>
      </c>
      <c r="K25" s="3">
        <v>0</v>
      </c>
      <c r="M25" s="3">
        <v>0</v>
      </c>
      <c r="O25" s="3">
        <v>0</v>
      </c>
      <c r="Q25" s="3">
        <v>1952117</v>
      </c>
      <c r="S25" s="3">
        <v>28806</v>
      </c>
      <c r="U25" s="3">
        <v>55988327990</v>
      </c>
      <c r="W25" s="3">
        <v>55684413649.555496</v>
      </c>
      <c r="Y25" s="7">
        <v>9.4434027692261672E-3</v>
      </c>
    </row>
    <row r="26" spans="1:25">
      <c r="A26" s="1" t="s">
        <v>32</v>
      </c>
      <c r="C26" s="3">
        <v>26760000</v>
      </c>
      <c r="E26" s="3">
        <v>74230549689</v>
      </c>
      <c r="G26" s="3">
        <v>86917015200</v>
      </c>
      <c r="I26" s="3">
        <v>0</v>
      </c>
      <c r="K26" s="3">
        <v>0</v>
      </c>
      <c r="M26" s="3">
        <v>0</v>
      </c>
      <c r="O26" s="3">
        <v>0</v>
      </c>
      <c r="Q26" s="3">
        <v>26760000</v>
      </c>
      <c r="S26" s="3">
        <v>4015</v>
      </c>
      <c r="U26" s="3">
        <v>74230549689</v>
      </c>
      <c r="W26" s="3">
        <v>106393846350</v>
      </c>
      <c r="Y26" s="7">
        <v>1.8043108967139742E-2</v>
      </c>
    </row>
    <row r="27" spans="1:25">
      <c r="A27" s="1" t="s">
        <v>33</v>
      </c>
      <c r="C27" s="3">
        <v>2305416</v>
      </c>
      <c r="E27" s="3">
        <v>7111856812</v>
      </c>
      <c r="G27" s="3">
        <v>8962815349.6439991</v>
      </c>
      <c r="I27" s="3">
        <v>0</v>
      </c>
      <c r="K27" s="3">
        <v>0</v>
      </c>
      <c r="M27" s="6">
        <v>-2305416</v>
      </c>
      <c r="O27" s="3">
        <v>11164704645</v>
      </c>
      <c r="Q27" s="3">
        <v>0</v>
      </c>
      <c r="S27" s="3">
        <v>0</v>
      </c>
      <c r="U27" s="3">
        <v>0</v>
      </c>
      <c r="W27" s="3">
        <v>0</v>
      </c>
      <c r="Y27" s="7">
        <v>0</v>
      </c>
    </row>
    <row r="28" spans="1:25">
      <c r="A28" s="1" t="s">
        <v>34</v>
      </c>
      <c r="C28" s="3">
        <v>4805485</v>
      </c>
      <c r="E28" s="3">
        <v>25173178226</v>
      </c>
      <c r="G28" s="3">
        <v>55195367014.978699</v>
      </c>
      <c r="I28" s="3">
        <v>0</v>
      </c>
      <c r="K28" s="3">
        <v>0</v>
      </c>
      <c r="M28" s="6">
        <v>-158347</v>
      </c>
      <c r="O28" s="3">
        <v>1836496925</v>
      </c>
      <c r="Q28" s="3">
        <v>4647138</v>
      </c>
      <c r="S28" s="3">
        <v>8770</v>
      </c>
      <c r="U28" s="3">
        <v>15730478644</v>
      </c>
      <c r="W28" s="3">
        <v>40358035107.464996</v>
      </c>
      <c r="Y28" s="7">
        <v>6.8442344188606556E-3</v>
      </c>
    </row>
    <row r="29" spans="1:25">
      <c r="A29" s="1" t="s">
        <v>35</v>
      </c>
      <c r="C29" s="3">
        <v>2820124</v>
      </c>
      <c r="E29" s="3">
        <v>12852499534</v>
      </c>
      <c r="G29" s="3">
        <v>22405252767.193001</v>
      </c>
      <c r="I29" s="3">
        <v>1227633</v>
      </c>
      <c r="K29" s="3">
        <v>10222154934</v>
      </c>
      <c r="M29" s="6">
        <v>-320124</v>
      </c>
      <c r="O29" s="3">
        <v>2594033898</v>
      </c>
      <c r="Q29" s="3">
        <v>3727633</v>
      </c>
      <c r="S29" s="3">
        <v>8272</v>
      </c>
      <c r="U29" s="3">
        <v>21615713809</v>
      </c>
      <c r="W29" s="3">
        <v>30534339119.284</v>
      </c>
      <c r="Y29" s="7">
        <v>5.1782544467510825E-3</v>
      </c>
    </row>
    <row r="30" spans="1:25">
      <c r="A30" s="1" t="s">
        <v>36</v>
      </c>
      <c r="C30" s="3">
        <v>1943563</v>
      </c>
      <c r="E30" s="3">
        <v>22069639104</v>
      </c>
      <c r="G30" s="3">
        <v>37012237617.4832</v>
      </c>
      <c r="I30" s="3">
        <v>223291</v>
      </c>
      <c r="K30" s="3">
        <v>5448876112</v>
      </c>
      <c r="M30" s="6">
        <v>-15582</v>
      </c>
      <c r="O30" s="3">
        <v>399546383</v>
      </c>
      <c r="Q30" s="3">
        <v>2151272</v>
      </c>
      <c r="S30" s="3">
        <v>25932</v>
      </c>
      <c r="U30" s="3">
        <v>27326133884</v>
      </c>
      <c r="W30" s="3">
        <v>55242864345.335999</v>
      </c>
      <c r="Y30" s="7">
        <v>9.3685213500114828E-3</v>
      </c>
    </row>
    <row r="31" spans="1:25">
      <c r="A31" s="1" t="s">
        <v>37</v>
      </c>
      <c r="C31" s="3">
        <v>2129490</v>
      </c>
      <c r="E31" s="3">
        <v>2810926800</v>
      </c>
      <c r="G31" s="3">
        <v>6562359894.4200001</v>
      </c>
      <c r="I31" s="3">
        <v>0</v>
      </c>
      <c r="K31" s="3">
        <v>0</v>
      </c>
      <c r="M31" s="6">
        <v>0</v>
      </c>
      <c r="O31" s="3">
        <v>0</v>
      </c>
      <c r="Q31" s="3">
        <v>2129490</v>
      </c>
      <c r="S31" s="3">
        <v>3885</v>
      </c>
      <c r="U31" s="3">
        <v>2810926800</v>
      </c>
      <c r="W31" s="3">
        <v>8192406230.6625004</v>
      </c>
      <c r="Y31" s="7">
        <v>1.3893329679674471E-3</v>
      </c>
    </row>
    <row r="32" spans="1:25">
      <c r="A32" s="1" t="s">
        <v>38</v>
      </c>
      <c r="C32" s="3">
        <v>3731750</v>
      </c>
      <c r="E32" s="3">
        <v>31071720923</v>
      </c>
      <c r="G32" s="3">
        <v>63530722601.5</v>
      </c>
      <c r="I32" s="3">
        <v>0</v>
      </c>
      <c r="K32" s="3">
        <v>0</v>
      </c>
      <c r="M32" s="6">
        <v>0</v>
      </c>
      <c r="O32" s="3">
        <v>0</v>
      </c>
      <c r="Q32" s="3">
        <v>3731750</v>
      </c>
      <c r="S32" s="3">
        <v>21296</v>
      </c>
      <c r="U32" s="3">
        <v>31071720923</v>
      </c>
      <c r="W32" s="3">
        <v>78696502357</v>
      </c>
      <c r="Y32" s="7">
        <v>1.3345974565944626E-2</v>
      </c>
    </row>
    <row r="33" spans="1:25">
      <c r="A33" s="1" t="s">
        <v>39</v>
      </c>
      <c r="C33" s="3">
        <v>25000000</v>
      </c>
      <c r="E33" s="3">
        <v>51659882186</v>
      </c>
      <c r="G33" s="3">
        <v>75679856250</v>
      </c>
      <c r="I33" s="3">
        <v>2128230</v>
      </c>
      <c r="K33" s="3">
        <v>6803022181</v>
      </c>
      <c r="M33" s="6">
        <v>0</v>
      </c>
      <c r="O33" s="3">
        <v>0</v>
      </c>
      <c r="Q33" s="3">
        <v>27128230</v>
      </c>
      <c r="S33" s="3">
        <v>3789</v>
      </c>
      <c r="U33" s="3">
        <v>58462904367</v>
      </c>
      <c r="W33" s="3">
        <v>101786672051.168</v>
      </c>
      <c r="Y33" s="7">
        <v>1.7261787953225374E-2</v>
      </c>
    </row>
    <row r="34" spans="1:25">
      <c r="A34" s="1" t="s">
        <v>40</v>
      </c>
      <c r="C34" s="3">
        <v>17000000</v>
      </c>
      <c r="E34" s="3">
        <v>28884875517</v>
      </c>
      <c r="G34" s="3">
        <v>27473496000</v>
      </c>
      <c r="I34" s="3">
        <v>0</v>
      </c>
      <c r="K34" s="3">
        <v>0</v>
      </c>
      <c r="M34" s="6">
        <v>0</v>
      </c>
      <c r="O34" s="3">
        <v>0</v>
      </c>
      <c r="Q34" s="3">
        <v>17000000</v>
      </c>
      <c r="S34" s="3">
        <v>2106</v>
      </c>
      <c r="U34" s="3">
        <v>28884875517</v>
      </c>
      <c r="W34" s="3">
        <v>35452930500</v>
      </c>
      <c r="Y34" s="7">
        <v>6.0123880295820508E-3</v>
      </c>
    </row>
    <row r="35" spans="1:25">
      <c r="A35" s="1" t="s">
        <v>41</v>
      </c>
      <c r="C35" s="3">
        <v>20000000</v>
      </c>
      <c r="E35" s="3">
        <v>30233275022</v>
      </c>
      <c r="G35" s="3">
        <v>43808660000</v>
      </c>
      <c r="I35" s="3">
        <v>4000000</v>
      </c>
      <c r="K35" s="3">
        <v>0</v>
      </c>
      <c r="M35" s="6">
        <v>0</v>
      </c>
      <c r="O35" s="3">
        <v>0</v>
      </c>
      <c r="Q35" s="3">
        <v>24000000</v>
      </c>
      <c r="S35" s="3">
        <v>2129</v>
      </c>
      <c r="U35" s="3">
        <v>30233275022</v>
      </c>
      <c r="W35" s="3">
        <v>50597814000</v>
      </c>
      <c r="Y35" s="7">
        <v>8.5807770169131475E-3</v>
      </c>
    </row>
    <row r="36" spans="1:25">
      <c r="A36" s="1" t="s">
        <v>42</v>
      </c>
      <c r="C36" s="3">
        <v>14701019</v>
      </c>
      <c r="E36" s="3">
        <v>82119126498</v>
      </c>
      <c r="G36" s="3">
        <v>107523054502.244</v>
      </c>
      <c r="I36" s="3">
        <v>50000</v>
      </c>
      <c r="K36" s="3">
        <v>415126608</v>
      </c>
      <c r="M36" s="6">
        <v>-98503</v>
      </c>
      <c r="O36" s="3">
        <v>739177799</v>
      </c>
      <c r="Q36" s="3">
        <v>14652516</v>
      </c>
      <c r="S36" s="3">
        <v>10130</v>
      </c>
      <c r="U36" s="3">
        <v>81984020477</v>
      </c>
      <c r="W36" s="3">
        <v>146982794705.97</v>
      </c>
      <c r="Y36" s="7">
        <v>2.4926503478878568E-2</v>
      </c>
    </row>
    <row r="37" spans="1:25">
      <c r="A37" s="1" t="s">
        <v>43</v>
      </c>
      <c r="C37" s="3">
        <v>7300000</v>
      </c>
      <c r="E37" s="3">
        <v>20298616365</v>
      </c>
      <c r="G37" s="3">
        <v>51772844650</v>
      </c>
      <c r="I37" s="3">
        <v>0</v>
      </c>
      <c r="K37" s="3">
        <v>0</v>
      </c>
      <c r="M37" s="6">
        <v>-1300000</v>
      </c>
      <c r="O37" s="3">
        <v>11343102015</v>
      </c>
      <c r="Q37" s="3">
        <v>6000000</v>
      </c>
      <c r="S37" s="3">
        <v>8738</v>
      </c>
      <c r="U37" s="3">
        <v>16683794275</v>
      </c>
      <c r="W37" s="3">
        <v>51916827000</v>
      </c>
      <c r="Y37" s="7">
        <v>8.8044656615532037E-3</v>
      </c>
    </row>
    <row r="38" spans="1:25">
      <c r="A38" s="1" t="s">
        <v>44</v>
      </c>
      <c r="C38" s="3">
        <v>12336228</v>
      </c>
      <c r="E38" s="3">
        <v>20539222306</v>
      </c>
      <c r="G38" s="3">
        <v>42816903968.385002</v>
      </c>
      <c r="I38" s="3">
        <v>0</v>
      </c>
      <c r="K38" s="3">
        <v>0</v>
      </c>
      <c r="M38" s="6">
        <v>0</v>
      </c>
      <c r="O38" s="3">
        <v>0</v>
      </c>
      <c r="Q38" s="3">
        <v>12336228</v>
      </c>
      <c r="S38" s="3">
        <v>3817</v>
      </c>
      <c r="U38" s="3">
        <v>20539222306</v>
      </c>
      <c r="W38" s="3">
        <v>46628280298.808998</v>
      </c>
      <c r="Y38" s="7">
        <v>7.9075921328578408E-3</v>
      </c>
    </row>
    <row r="39" spans="1:25">
      <c r="A39" s="1" t="s">
        <v>45</v>
      </c>
      <c r="C39" s="3">
        <v>32241706</v>
      </c>
      <c r="E39" s="3">
        <v>64406192649</v>
      </c>
      <c r="G39" s="3">
        <v>53222891393.955498</v>
      </c>
      <c r="I39" s="3">
        <v>0</v>
      </c>
      <c r="K39" s="3">
        <v>0</v>
      </c>
      <c r="M39" s="3">
        <v>0</v>
      </c>
      <c r="O39" s="3">
        <v>0</v>
      </c>
      <c r="Q39" s="3">
        <v>32241706</v>
      </c>
      <c r="S39" s="3">
        <v>2214</v>
      </c>
      <c r="U39" s="3">
        <v>64406192649</v>
      </c>
      <c r="W39" s="3">
        <v>70687151497.431</v>
      </c>
      <c r="Y39" s="7">
        <v>1.1987685573930401E-2</v>
      </c>
    </row>
    <row r="40" spans="1:25">
      <c r="A40" s="1" t="s">
        <v>46</v>
      </c>
      <c r="C40" s="3">
        <v>25000000</v>
      </c>
      <c r="E40" s="3">
        <v>64666518881</v>
      </c>
      <c r="G40" s="3">
        <v>98604143750</v>
      </c>
      <c r="I40" s="3">
        <v>400000</v>
      </c>
      <c r="K40" s="3">
        <v>1506889929</v>
      </c>
      <c r="M40" s="3">
        <v>0</v>
      </c>
      <c r="O40" s="3">
        <v>0</v>
      </c>
      <c r="Q40" s="3">
        <v>25400000</v>
      </c>
      <c r="S40" s="3">
        <v>4192</v>
      </c>
      <c r="U40" s="3">
        <v>66173408810</v>
      </c>
      <c r="W40" s="3">
        <v>105438651200</v>
      </c>
      <c r="Y40" s="7">
        <v>1.7881119427635386E-2</v>
      </c>
    </row>
    <row r="41" spans="1:25">
      <c r="A41" s="1" t="s">
        <v>47</v>
      </c>
      <c r="C41" s="3">
        <v>30000000</v>
      </c>
      <c r="E41" s="3">
        <v>60348433286</v>
      </c>
      <c r="G41" s="3">
        <v>89181915000</v>
      </c>
      <c r="I41" s="3">
        <v>5000000</v>
      </c>
      <c r="K41" s="3">
        <v>15730106181</v>
      </c>
      <c r="M41" s="3">
        <v>0</v>
      </c>
      <c r="O41" s="3">
        <v>0</v>
      </c>
      <c r="Q41" s="3">
        <v>35000000</v>
      </c>
      <c r="S41" s="3">
        <v>3349</v>
      </c>
      <c r="U41" s="3">
        <v>76078539467</v>
      </c>
      <c r="W41" s="3">
        <v>116072153750</v>
      </c>
      <c r="Y41" s="7">
        <v>1.9684432793907049E-2</v>
      </c>
    </row>
    <row r="42" spans="1:25">
      <c r="A42" s="1" t="s">
        <v>48</v>
      </c>
      <c r="C42" s="3">
        <v>1000</v>
      </c>
      <c r="E42" s="3">
        <v>4894719405</v>
      </c>
      <c r="G42" s="3">
        <v>4171163520</v>
      </c>
      <c r="I42" s="3">
        <v>0</v>
      </c>
      <c r="K42" s="3">
        <v>0</v>
      </c>
      <c r="M42" s="3">
        <v>0</v>
      </c>
      <c r="O42" s="3">
        <v>0</v>
      </c>
      <c r="Q42" s="3">
        <v>1000</v>
      </c>
      <c r="S42" s="3">
        <v>4523720</v>
      </c>
      <c r="U42" s="3">
        <v>4894719405</v>
      </c>
      <c r="W42" s="3">
        <v>4518065350</v>
      </c>
      <c r="Y42" s="7">
        <v>7.6620921441767536E-4</v>
      </c>
    </row>
    <row r="43" spans="1:25">
      <c r="A43" s="1" t="s">
        <v>49</v>
      </c>
      <c r="C43" s="3">
        <v>4730</v>
      </c>
      <c r="E43" s="3">
        <v>22705101842</v>
      </c>
      <c r="G43" s="3">
        <v>19739486240.650002</v>
      </c>
      <c r="I43" s="3">
        <v>0</v>
      </c>
      <c r="K43" s="3">
        <v>0</v>
      </c>
      <c r="M43" s="3">
        <v>0</v>
      </c>
      <c r="O43" s="3">
        <v>0</v>
      </c>
      <c r="Q43" s="3">
        <v>4730</v>
      </c>
      <c r="S43" s="3">
        <v>4524144</v>
      </c>
      <c r="U43" s="3">
        <v>22705101842</v>
      </c>
      <c r="W43" s="3">
        <v>21372452118.599998</v>
      </c>
      <c r="Y43" s="7">
        <v>3.6245092709807497E-3</v>
      </c>
    </row>
    <row r="44" spans="1:25">
      <c r="A44" s="1" t="s">
        <v>50</v>
      </c>
      <c r="C44" s="3">
        <v>4000</v>
      </c>
      <c r="E44" s="3">
        <v>17610284091</v>
      </c>
      <c r="G44" s="3">
        <v>16676296540</v>
      </c>
      <c r="I44" s="3">
        <v>0</v>
      </c>
      <c r="K44" s="3">
        <v>0</v>
      </c>
      <c r="M44" s="3">
        <v>0</v>
      </c>
      <c r="O44" s="3">
        <v>0</v>
      </c>
      <c r="Q44" s="3">
        <v>4000</v>
      </c>
      <c r="S44" s="3">
        <v>4538622</v>
      </c>
      <c r="U44" s="3">
        <v>17610284091</v>
      </c>
      <c r="W44" s="3">
        <v>18131794890</v>
      </c>
      <c r="Y44" s="7">
        <v>3.0749330172148395E-3</v>
      </c>
    </row>
    <row r="45" spans="1:25">
      <c r="A45" s="1" t="s">
        <v>51</v>
      </c>
      <c r="C45" s="3">
        <v>5760751</v>
      </c>
      <c r="E45" s="3">
        <v>39877017733</v>
      </c>
      <c r="G45" s="3">
        <v>45482645662.700699</v>
      </c>
      <c r="I45" s="3">
        <v>0</v>
      </c>
      <c r="K45" s="3">
        <v>0</v>
      </c>
      <c r="M45" s="3">
        <v>0</v>
      </c>
      <c r="O45" s="3">
        <v>0</v>
      </c>
      <c r="Q45" s="3">
        <v>5760751</v>
      </c>
      <c r="S45" s="3">
        <v>12015</v>
      </c>
      <c r="U45" s="3">
        <v>39877017733</v>
      </c>
      <c r="W45" s="3">
        <v>68540572888.166199</v>
      </c>
      <c r="Y45" s="7">
        <v>1.1623651815567307E-2</v>
      </c>
    </row>
    <row r="46" spans="1:25">
      <c r="A46" s="1" t="s">
        <v>52</v>
      </c>
      <c r="C46" s="3">
        <v>329241</v>
      </c>
      <c r="E46" s="3">
        <v>8611080457</v>
      </c>
      <c r="G46" s="3">
        <v>10789340581.9732</v>
      </c>
      <c r="I46" s="3">
        <v>7000</v>
      </c>
      <c r="K46" s="3">
        <v>305386169</v>
      </c>
      <c r="M46" s="3">
        <v>0</v>
      </c>
      <c r="O46" s="3">
        <v>0</v>
      </c>
      <c r="Q46" s="3">
        <v>336241</v>
      </c>
      <c r="S46" s="3">
        <v>49536</v>
      </c>
      <c r="U46" s="3">
        <v>8916466626</v>
      </c>
      <c r="W46" s="3">
        <v>16493637842.784</v>
      </c>
      <c r="Y46" s="7">
        <v>2.7971214038347565E-3</v>
      </c>
    </row>
    <row r="47" spans="1:25">
      <c r="A47" s="1" t="s">
        <v>53</v>
      </c>
      <c r="C47" s="3">
        <v>6360795</v>
      </c>
      <c r="E47" s="3">
        <v>53864277122</v>
      </c>
      <c r="G47" s="3">
        <v>54856051059.363701</v>
      </c>
      <c r="I47" s="3">
        <v>5023413</v>
      </c>
      <c r="K47" s="3">
        <v>48052368718</v>
      </c>
      <c r="M47" s="3">
        <v>0</v>
      </c>
      <c r="O47" s="3">
        <v>0</v>
      </c>
      <c r="Q47" s="3">
        <v>11384208</v>
      </c>
      <c r="S47" s="3">
        <v>9666</v>
      </c>
      <c r="U47" s="3">
        <v>101916645840</v>
      </c>
      <c r="W47" s="3">
        <v>108966866921.35201</v>
      </c>
      <c r="Y47" s="7">
        <v>1.8479462122291897E-2</v>
      </c>
    </row>
    <row r="48" spans="1:25">
      <c r="A48" s="1" t="s">
        <v>54</v>
      </c>
      <c r="C48" s="3">
        <v>5085854</v>
      </c>
      <c r="E48" s="3">
        <v>69756375074</v>
      </c>
      <c r="G48" s="3">
        <v>74078450177.761505</v>
      </c>
      <c r="I48" s="3">
        <v>1669255</v>
      </c>
      <c r="K48" s="3">
        <v>27608861481</v>
      </c>
      <c r="M48" s="3">
        <v>0</v>
      </c>
      <c r="O48" s="3">
        <v>0</v>
      </c>
      <c r="Q48" s="3">
        <v>6755109</v>
      </c>
      <c r="S48" s="3">
        <v>18063</v>
      </c>
      <c r="U48" s="3">
        <v>97365236555</v>
      </c>
      <c r="W48" s="3">
        <v>120827862911.797</v>
      </c>
      <c r="Y48" s="7">
        <v>2.0490943523296879E-2</v>
      </c>
    </row>
    <row r="49" spans="1:25">
      <c r="A49" s="1" t="s">
        <v>55</v>
      </c>
      <c r="C49" s="3">
        <v>5856098</v>
      </c>
      <c r="E49" s="3">
        <v>13597319779</v>
      </c>
      <c r="G49" s="3">
        <v>23845492215</v>
      </c>
      <c r="I49" s="3">
        <v>0</v>
      </c>
      <c r="K49" s="3">
        <v>0</v>
      </c>
      <c r="M49" s="3">
        <v>0</v>
      </c>
      <c r="O49" s="3">
        <v>0</v>
      </c>
      <c r="Q49" s="3">
        <v>5856098</v>
      </c>
      <c r="S49" s="3">
        <v>5094</v>
      </c>
      <c r="U49" s="3">
        <v>13597319779</v>
      </c>
      <c r="W49" s="3">
        <v>29540111320.682999</v>
      </c>
      <c r="Y49" s="7">
        <v>5.0096454423420849E-3</v>
      </c>
    </row>
    <row r="50" spans="1:25">
      <c r="A50" s="1" t="s">
        <v>56</v>
      </c>
      <c r="C50" s="3">
        <v>48000000</v>
      </c>
      <c r="E50" s="3">
        <v>131982970339</v>
      </c>
      <c r="G50" s="3">
        <v>209663652000</v>
      </c>
      <c r="I50" s="3">
        <v>5000000</v>
      </c>
      <c r="K50" s="3">
        <v>26108814588</v>
      </c>
      <c r="M50" s="3">
        <v>0</v>
      </c>
      <c r="O50" s="3">
        <v>0</v>
      </c>
      <c r="Q50" s="3">
        <v>53000000</v>
      </c>
      <c r="S50" s="3">
        <v>5238</v>
      </c>
      <c r="U50" s="3">
        <v>158091784927</v>
      </c>
      <c r="W50" s="3">
        <v>274907263500</v>
      </c>
      <c r="Y50" s="7">
        <v>4.6620945490318741E-2</v>
      </c>
    </row>
    <row r="51" spans="1:25">
      <c r="A51" s="1" t="s">
        <v>57</v>
      </c>
      <c r="C51" s="3">
        <v>1969732</v>
      </c>
      <c r="E51" s="3">
        <v>10338371587</v>
      </c>
      <c r="G51" s="3">
        <v>44212598070.371002</v>
      </c>
      <c r="I51" s="3">
        <v>0</v>
      </c>
      <c r="K51" s="3">
        <v>0</v>
      </c>
      <c r="M51" s="3">
        <v>0</v>
      </c>
      <c r="O51" s="3">
        <v>0</v>
      </c>
      <c r="Q51" s="3">
        <v>1969732</v>
      </c>
      <c r="S51" s="3">
        <v>28399</v>
      </c>
      <c r="U51" s="3">
        <v>10338371587</v>
      </c>
      <c r="W51" s="3">
        <v>55393019482.086998</v>
      </c>
      <c r="Y51" s="7">
        <v>9.3939858443156127E-3</v>
      </c>
    </row>
    <row r="52" spans="1:25">
      <c r="A52" s="1" t="s">
        <v>58</v>
      </c>
      <c r="C52" s="3">
        <v>5250000</v>
      </c>
      <c r="E52" s="3">
        <v>38385730668</v>
      </c>
      <c r="G52" s="3">
        <v>64730414437.5</v>
      </c>
      <c r="I52" s="3">
        <v>150000</v>
      </c>
      <c r="K52" s="3">
        <v>2094175038</v>
      </c>
      <c r="M52" s="3">
        <v>0</v>
      </c>
      <c r="O52" s="3">
        <v>0</v>
      </c>
      <c r="Q52" s="3">
        <v>5400000</v>
      </c>
      <c r="S52" s="3">
        <v>14079</v>
      </c>
      <c r="U52" s="3">
        <v>40479905706</v>
      </c>
      <c r="W52" s="3">
        <v>75285340650</v>
      </c>
      <c r="Y52" s="7">
        <v>1.2767482815759533E-2</v>
      </c>
    </row>
    <row r="53" spans="1:25">
      <c r="A53" s="1" t="s">
        <v>59</v>
      </c>
      <c r="C53" s="3">
        <v>10224935</v>
      </c>
      <c r="E53" s="3">
        <v>52905680827</v>
      </c>
      <c r="G53" s="3">
        <v>58068262203.306297</v>
      </c>
      <c r="I53" s="3">
        <v>0</v>
      </c>
      <c r="K53" s="3">
        <v>0</v>
      </c>
      <c r="M53" s="3">
        <v>0</v>
      </c>
      <c r="O53" s="3">
        <v>0</v>
      </c>
      <c r="Q53" s="3">
        <v>10224935</v>
      </c>
      <c r="S53" s="3">
        <v>6883</v>
      </c>
      <c r="U53" s="3">
        <v>52905680827</v>
      </c>
      <c r="W53" s="3">
        <v>69692039807</v>
      </c>
      <c r="Y53" s="7">
        <v>1.1818926672162196E-2</v>
      </c>
    </row>
    <row r="54" spans="1:25">
      <c r="A54" s="1" t="s">
        <v>60</v>
      </c>
      <c r="C54" s="3">
        <v>6842000</v>
      </c>
      <c r="E54" s="3">
        <v>59138146587</v>
      </c>
      <c r="G54" s="3">
        <v>56878563747.5</v>
      </c>
      <c r="I54" s="3">
        <v>0</v>
      </c>
      <c r="K54" s="3">
        <v>0</v>
      </c>
      <c r="M54" s="6">
        <v>-1442000</v>
      </c>
      <c r="O54" s="3">
        <v>15039031496</v>
      </c>
      <c r="Q54" s="3">
        <v>5400000</v>
      </c>
      <c r="S54" s="3">
        <v>12434</v>
      </c>
      <c r="U54" s="3">
        <v>46674362990</v>
      </c>
      <c r="W54" s="3">
        <v>66488949900</v>
      </c>
      <c r="Y54" s="7">
        <v>1.127572138157213E-2</v>
      </c>
    </row>
    <row r="55" spans="1:25">
      <c r="A55" s="1" t="s">
        <v>61</v>
      </c>
      <c r="C55" s="3">
        <v>10136341</v>
      </c>
      <c r="E55" s="3">
        <v>60458075386</v>
      </c>
      <c r="G55" s="3">
        <v>64571312606.883202</v>
      </c>
      <c r="I55" s="3">
        <v>876409</v>
      </c>
      <c r="K55" s="3">
        <v>5870342558</v>
      </c>
      <c r="M55" s="6">
        <v>0</v>
      </c>
      <c r="O55" s="3">
        <v>0</v>
      </c>
      <c r="Q55" s="3">
        <v>11012750</v>
      </c>
      <c r="S55" s="3">
        <v>7457</v>
      </c>
      <c r="U55" s="3">
        <v>66328417944</v>
      </c>
      <c r="W55" s="3">
        <v>81321386501.6875</v>
      </c>
      <c r="Y55" s="7">
        <v>1.379112315558121E-2</v>
      </c>
    </row>
    <row r="56" spans="1:25">
      <c r="A56" s="1" t="s">
        <v>62</v>
      </c>
      <c r="C56" s="3">
        <v>14400000</v>
      </c>
      <c r="E56" s="3">
        <v>93557193595</v>
      </c>
      <c r="G56" s="3">
        <v>131402214000</v>
      </c>
      <c r="I56" s="3">
        <v>2608714</v>
      </c>
      <c r="K56" s="3">
        <v>26525275361</v>
      </c>
      <c r="M56" s="6">
        <v>0</v>
      </c>
      <c r="O56" s="3">
        <v>0</v>
      </c>
      <c r="Q56" s="3">
        <v>17008714</v>
      </c>
      <c r="S56" s="3">
        <v>10357</v>
      </c>
      <c r="U56" s="3">
        <v>120082468956</v>
      </c>
      <c r="W56" s="3">
        <v>174441698201.745</v>
      </c>
      <c r="Y56" s="7">
        <v>2.9583201256892896E-2</v>
      </c>
    </row>
    <row r="57" spans="1:25">
      <c r="A57" s="1" t="s">
        <v>63</v>
      </c>
      <c r="C57" s="3">
        <v>19700242</v>
      </c>
      <c r="E57" s="3">
        <v>51872676294</v>
      </c>
      <c r="G57" s="3">
        <v>74365123609.585999</v>
      </c>
      <c r="I57" s="3">
        <v>0</v>
      </c>
      <c r="K57" s="3">
        <v>0</v>
      </c>
      <c r="M57" s="6">
        <v>-400000</v>
      </c>
      <c r="O57" s="3">
        <v>1556673041</v>
      </c>
      <c r="Q57" s="3">
        <v>19300242</v>
      </c>
      <c r="S57" s="3">
        <v>4394</v>
      </c>
      <c r="U57" s="3">
        <v>50819436922</v>
      </c>
      <c r="W57" s="3">
        <v>83978412030.356995</v>
      </c>
      <c r="Y57" s="7">
        <v>1.4241722535027894E-2</v>
      </c>
    </row>
    <row r="58" spans="1:25">
      <c r="A58" s="1" t="s">
        <v>64</v>
      </c>
      <c r="C58" s="3">
        <v>8316082</v>
      </c>
      <c r="E58" s="3">
        <v>72365146718</v>
      </c>
      <c r="G58" s="3">
        <v>95320127320.787506</v>
      </c>
      <c r="I58" s="3">
        <v>1641390</v>
      </c>
      <c r="K58" s="3">
        <v>22916719432</v>
      </c>
      <c r="M58" s="6">
        <v>0</v>
      </c>
      <c r="O58" s="3">
        <v>0</v>
      </c>
      <c r="Q58" s="3">
        <v>9957472</v>
      </c>
      <c r="S58" s="3">
        <v>16199</v>
      </c>
      <c r="U58" s="3">
        <v>95281866150</v>
      </c>
      <c r="W58" s="3">
        <v>159728403310.952</v>
      </c>
      <c r="Y58" s="7">
        <v>2.708800447542755E-2</v>
      </c>
    </row>
    <row r="59" spans="1:25">
      <c r="A59" s="1" t="s">
        <v>65</v>
      </c>
      <c r="C59" s="3">
        <v>45000000</v>
      </c>
      <c r="E59" s="3">
        <v>141948463383</v>
      </c>
      <c r="G59" s="3">
        <v>234926910000</v>
      </c>
      <c r="I59" s="3">
        <v>0</v>
      </c>
      <c r="K59" s="3">
        <v>0</v>
      </c>
      <c r="M59" s="6">
        <v>0</v>
      </c>
      <c r="O59" s="3">
        <v>0</v>
      </c>
      <c r="Q59" s="3">
        <v>45000000</v>
      </c>
      <c r="S59" s="3">
        <v>6503</v>
      </c>
      <c r="U59" s="3">
        <v>141948463383</v>
      </c>
      <c r="W59" s="3">
        <v>289781808750</v>
      </c>
      <c r="Y59" s="7">
        <v>4.9143488381563696E-2</v>
      </c>
    </row>
    <row r="60" spans="1:25">
      <c r="A60" s="1" t="s">
        <v>66</v>
      </c>
      <c r="C60" s="3">
        <v>660489</v>
      </c>
      <c r="E60" s="3">
        <v>7565038549</v>
      </c>
      <c r="G60" s="3">
        <v>9215553682.4025002</v>
      </c>
      <c r="I60" s="3">
        <v>0</v>
      </c>
      <c r="K60" s="3">
        <v>0</v>
      </c>
      <c r="M60" s="6">
        <v>0</v>
      </c>
      <c r="O60" s="3">
        <v>0</v>
      </c>
      <c r="Q60" s="3">
        <v>660489</v>
      </c>
      <c r="S60" s="3">
        <v>14359</v>
      </c>
      <c r="U60" s="3">
        <v>7565038549</v>
      </c>
      <c r="W60" s="3">
        <v>9391492925.8777504</v>
      </c>
      <c r="Y60" s="7">
        <v>1.5926835624336302E-3</v>
      </c>
    </row>
    <row r="61" spans="1:25">
      <c r="A61" s="1" t="s">
        <v>67</v>
      </c>
      <c r="C61" s="3">
        <v>5582275</v>
      </c>
      <c r="E61" s="3">
        <v>47330583656</v>
      </c>
      <c r="G61" s="3">
        <v>94100553418.581299</v>
      </c>
      <c r="I61" s="3">
        <v>197234</v>
      </c>
      <c r="K61" s="3">
        <v>3767012248</v>
      </c>
      <c r="M61" s="6">
        <v>0</v>
      </c>
      <c r="O61" s="3">
        <v>0</v>
      </c>
      <c r="Q61" s="3">
        <v>5779509</v>
      </c>
      <c r="S61" s="3">
        <v>20701</v>
      </c>
      <c r="U61" s="3">
        <v>51097595904</v>
      </c>
      <c r="W61" s="3">
        <v>118475110054.862</v>
      </c>
      <c r="Y61" s="7">
        <v>2.0091945107253359E-2</v>
      </c>
    </row>
    <row r="62" spans="1:25">
      <c r="A62" s="1" t="s">
        <v>68</v>
      </c>
      <c r="C62" s="3">
        <v>2091276</v>
      </c>
      <c r="E62" s="3">
        <v>6848874264</v>
      </c>
      <c r="G62" s="3">
        <v>17534192261.553001</v>
      </c>
      <c r="I62" s="3">
        <v>0</v>
      </c>
      <c r="K62" s="3">
        <v>0</v>
      </c>
      <c r="M62" s="6">
        <v>0</v>
      </c>
      <c r="O62" s="3">
        <v>0</v>
      </c>
      <c r="Q62" s="3">
        <v>2091276</v>
      </c>
      <c r="S62" s="3">
        <v>11125</v>
      </c>
      <c r="U62" s="3">
        <v>6848874264</v>
      </c>
      <c r="W62" s="3">
        <v>23038607406.375</v>
      </c>
      <c r="Y62" s="7">
        <v>3.9070690471787496E-3</v>
      </c>
    </row>
    <row r="63" spans="1:25">
      <c r="A63" s="1" t="s">
        <v>69</v>
      </c>
      <c r="C63" s="3">
        <v>9682918</v>
      </c>
      <c r="E63" s="3">
        <v>24048434453</v>
      </c>
      <c r="G63" s="3">
        <v>35985676339.273499</v>
      </c>
      <c r="I63" s="3">
        <v>70000</v>
      </c>
      <c r="K63" s="3">
        <v>344812535</v>
      </c>
      <c r="M63" s="6">
        <v>-300000</v>
      </c>
      <c r="O63" s="3">
        <v>1304555408</v>
      </c>
      <c r="Q63" s="3">
        <v>9452918</v>
      </c>
      <c r="S63" s="3">
        <v>4758</v>
      </c>
      <c r="U63" s="3">
        <v>23648168866</v>
      </c>
      <c r="W63" s="3">
        <v>44538458251.521004</v>
      </c>
      <c r="Y63" s="7">
        <v>7.5531836006471967E-3</v>
      </c>
    </row>
    <row r="64" spans="1:25">
      <c r="A64" s="1" t="s">
        <v>70</v>
      </c>
      <c r="C64" s="3">
        <v>0</v>
      </c>
      <c r="E64" s="3">
        <v>0</v>
      </c>
      <c r="G64" s="3">
        <v>0</v>
      </c>
      <c r="I64" s="3">
        <v>1500000</v>
      </c>
      <c r="K64" s="3">
        <v>7753308930</v>
      </c>
      <c r="M64" s="6">
        <v>0</v>
      </c>
      <c r="O64" s="3">
        <v>0</v>
      </c>
      <c r="Q64" s="3">
        <v>1500000</v>
      </c>
      <c r="S64" s="3">
        <v>5167</v>
      </c>
      <c r="U64" s="3">
        <v>7753308930</v>
      </c>
      <c r="W64" s="3">
        <v>7674932625</v>
      </c>
      <c r="Y64" s="7">
        <v>1.3015757059179848E-3</v>
      </c>
    </row>
    <row r="65" spans="1:25">
      <c r="A65" s="1" t="s">
        <v>71</v>
      </c>
      <c r="C65" s="3">
        <v>0</v>
      </c>
      <c r="E65" s="3">
        <v>0</v>
      </c>
      <c r="G65" s="3">
        <v>0</v>
      </c>
      <c r="I65" s="3">
        <v>19964171</v>
      </c>
      <c r="K65" s="3">
        <v>53351100642</v>
      </c>
      <c r="M65" s="6">
        <v>0</v>
      </c>
      <c r="O65" s="3">
        <v>0</v>
      </c>
      <c r="Q65" s="3">
        <v>19964171</v>
      </c>
      <c r="S65" s="3">
        <v>2654</v>
      </c>
      <c r="U65" s="3">
        <v>53351100642</v>
      </c>
      <c r="W65" s="3">
        <v>52468306963.1185</v>
      </c>
      <c r="Y65" s="7">
        <v>8.8979899903476323E-3</v>
      </c>
    </row>
    <row r="66" spans="1:25">
      <c r="A66" s="1" t="s">
        <v>72</v>
      </c>
      <c r="C66" s="3">
        <v>0</v>
      </c>
      <c r="E66" s="3">
        <v>0</v>
      </c>
      <c r="G66" s="3">
        <v>0</v>
      </c>
      <c r="I66" s="3">
        <v>3000000</v>
      </c>
      <c r="K66" s="3">
        <v>31415693727</v>
      </c>
      <c r="M66" s="3">
        <v>0</v>
      </c>
      <c r="O66" s="3">
        <v>0</v>
      </c>
      <c r="Q66" s="3">
        <v>3000000</v>
      </c>
      <c r="S66" s="3">
        <v>10714</v>
      </c>
      <c r="U66" s="3">
        <v>31415693727</v>
      </c>
      <c r="W66" s="3">
        <v>31828615500</v>
      </c>
      <c r="Y66" s="7">
        <v>5.3977480600755903E-3</v>
      </c>
    </row>
    <row r="67" spans="1:25">
      <c r="A67" s="1" t="s">
        <v>73</v>
      </c>
      <c r="C67" s="3">
        <v>0</v>
      </c>
      <c r="E67" s="3">
        <v>0</v>
      </c>
      <c r="G67" s="3">
        <v>0</v>
      </c>
      <c r="I67" s="3">
        <v>15000000</v>
      </c>
      <c r="K67" s="3">
        <v>80079089515</v>
      </c>
      <c r="M67" s="3">
        <v>0</v>
      </c>
      <c r="O67" s="3">
        <v>0</v>
      </c>
      <c r="Q67" s="3">
        <v>15000000</v>
      </c>
      <c r="S67" s="3">
        <v>5527</v>
      </c>
      <c r="U67" s="3">
        <v>80079089515</v>
      </c>
      <c r="W67" s="3">
        <v>82096676250</v>
      </c>
      <c r="Y67" s="7">
        <v>1.3922602915828723E-2</v>
      </c>
    </row>
    <row r="68" spans="1:25">
      <c r="A68" s="1" t="s">
        <v>74</v>
      </c>
      <c r="C68" s="3">
        <v>0</v>
      </c>
      <c r="E68" s="3">
        <v>0</v>
      </c>
      <c r="G68" s="3">
        <v>0</v>
      </c>
      <c r="I68" s="3">
        <v>264187</v>
      </c>
      <c r="K68" s="3">
        <v>5427692298</v>
      </c>
      <c r="M68" s="3">
        <v>0</v>
      </c>
      <c r="O68" s="3">
        <v>0</v>
      </c>
      <c r="Q68" s="3">
        <v>264187</v>
      </c>
      <c r="S68" s="3">
        <v>20020</v>
      </c>
      <c r="U68" s="3">
        <v>5427692298</v>
      </c>
      <c r="W68" s="3">
        <v>5237455758.5349998</v>
      </c>
      <c r="Y68" s="7">
        <v>8.8820912302528597E-4</v>
      </c>
    </row>
    <row r="69" spans="1:25">
      <c r="A69" s="1" t="s">
        <v>75</v>
      </c>
      <c r="C69" s="3">
        <v>0</v>
      </c>
      <c r="E69" s="3">
        <v>0</v>
      </c>
      <c r="G69" s="3">
        <v>0</v>
      </c>
      <c r="I69" s="3">
        <v>3614440</v>
      </c>
      <c r="K69" s="3">
        <v>0</v>
      </c>
      <c r="M69" s="3">
        <v>0</v>
      </c>
      <c r="O69" s="3">
        <v>0</v>
      </c>
      <c r="Q69" s="3">
        <v>3614440</v>
      </c>
      <c r="S69" s="3">
        <v>7024</v>
      </c>
      <c r="U69" s="3">
        <v>8613210520</v>
      </c>
      <c r="W69" s="3">
        <v>25140295251.040001</v>
      </c>
      <c r="Y69" s="7">
        <v>4.263489875047463E-3</v>
      </c>
    </row>
    <row r="70" spans="1:25" ht="23.25" thickBot="1">
      <c r="E70" s="4">
        <f>SUM(E9:E69)</f>
        <v>2400688393298</v>
      </c>
      <c r="G70" s="4">
        <f>SUM(G9:G69)</f>
        <v>3277137084388.8882</v>
      </c>
      <c r="K70" s="4">
        <f>SUM(K9:K69)</f>
        <v>457535705029</v>
      </c>
      <c r="O70" s="4">
        <f>SUM(O9:O69)</f>
        <v>50360049368</v>
      </c>
      <c r="U70" s="4">
        <f>SUM(U9:U69)</f>
        <v>2827182849586</v>
      </c>
      <c r="W70" s="4">
        <f>SUM(W9:W69)</f>
        <v>4341333164356.6343</v>
      </c>
      <c r="Y70" s="8">
        <f>SUM(Y9:Y69)</f>
        <v>0.7362375742057593</v>
      </c>
    </row>
    <row r="71" spans="1:25" ht="23.25" thickTop="1"/>
  </sheetData>
  <mergeCells count="21"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7"/>
  <sheetViews>
    <sheetView rightToLeft="1" workbookViewId="0">
      <selection activeCell="M16" sqref="M16"/>
    </sheetView>
  </sheetViews>
  <sheetFormatPr defaultRowHeight="22.5"/>
  <cols>
    <col min="1" max="1" width="31.5703125" style="1" bestFit="1" customWidth="1"/>
    <col min="2" max="2" width="1" style="1" customWidth="1"/>
    <col min="3" max="3" width="28.28515625" style="1" bestFit="1" customWidth="1"/>
    <col min="4" max="4" width="1" style="1" customWidth="1"/>
    <col min="5" max="5" width="26.1406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28515625" style="1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9.570312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5703125" style="1" bestFit="1" customWidth="1"/>
    <col min="22" max="22" width="1" style="1" customWidth="1"/>
    <col min="23" max="23" width="18.71093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7109375" style="1" bestFit="1" customWidth="1"/>
    <col min="28" max="28" width="1" style="1" customWidth="1"/>
    <col min="29" max="29" width="11.140625" style="1" customWidth="1"/>
    <col min="30" max="30" width="1" style="1" customWidth="1"/>
    <col min="31" max="31" width="24.5703125" style="1" bestFit="1" customWidth="1"/>
    <col min="32" max="32" width="1" style="1" customWidth="1"/>
    <col min="33" max="33" width="18.7109375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</row>
    <row r="3" spans="1:37" ht="24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</row>
    <row r="4" spans="1:37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</row>
    <row r="5" spans="1:37">
      <c r="AK5" s="3"/>
    </row>
    <row r="6" spans="1:37" ht="24">
      <c r="A6" s="71" t="s">
        <v>77</v>
      </c>
      <c r="B6" s="71" t="s">
        <v>77</v>
      </c>
      <c r="C6" s="71" t="s">
        <v>77</v>
      </c>
      <c r="D6" s="71" t="s">
        <v>77</v>
      </c>
      <c r="E6" s="71" t="s">
        <v>77</v>
      </c>
      <c r="F6" s="71" t="s">
        <v>77</v>
      </c>
      <c r="G6" s="71" t="s">
        <v>77</v>
      </c>
      <c r="H6" s="71" t="s">
        <v>77</v>
      </c>
      <c r="I6" s="71" t="s">
        <v>77</v>
      </c>
      <c r="J6" s="71" t="s">
        <v>77</v>
      </c>
      <c r="K6" s="71" t="s">
        <v>77</v>
      </c>
      <c r="L6" s="71" t="s">
        <v>77</v>
      </c>
      <c r="M6" s="71" t="s">
        <v>77</v>
      </c>
      <c r="O6" s="71" t="s">
        <v>253</v>
      </c>
      <c r="P6" s="71" t="s">
        <v>4</v>
      </c>
      <c r="Q6" s="71" t="s">
        <v>4</v>
      </c>
      <c r="R6" s="71" t="s">
        <v>4</v>
      </c>
      <c r="S6" s="71" t="s">
        <v>4</v>
      </c>
      <c r="U6" s="71" t="s">
        <v>5</v>
      </c>
      <c r="V6" s="71" t="s">
        <v>5</v>
      </c>
      <c r="W6" s="71" t="s">
        <v>5</v>
      </c>
      <c r="X6" s="71" t="s">
        <v>5</v>
      </c>
      <c r="Y6" s="71" t="s">
        <v>5</v>
      </c>
      <c r="Z6" s="71" t="s">
        <v>5</v>
      </c>
      <c r="AA6" s="71" t="s">
        <v>5</v>
      </c>
      <c r="AC6" s="71" t="s">
        <v>6</v>
      </c>
      <c r="AD6" s="71" t="s">
        <v>6</v>
      </c>
      <c r="AE6" s="71" t="s">
        <v>6</v>
      </c>
      <c r="AF6" s="71" t="s">
        <v>6</v>
      </c>
      <c r="AG6" s="71" t="s">
        <v>6</v>
      </c>
      <c r="AH6" s="71" t="s">
        <v>6</v>
      </c>
      <c r="AI6" s="71" t="s">
        <v>6</v>
      </c>
      <c r="AJ6" s="71" t="s">
        <v>6</v>
      </c>
      <c r="AK6" s="71" t="s">
        <v>6</v>
      </c>
    </row>
    <row r="7" spans="1:37" ht="24">
      <c r="A7" s="70" t="s">
        <v>78</v>
      </c>
      <c r="C7" s="70" t="s">
        <v>79</v>
      </c>
      <c r="E7" s="70" t="s">
        <v>80</v>
      </c>
      <c r="G7" s="70" t="s">
        <v>81</v>
      </c>
      <c r="I7" s="70" t="s">
        <v>82</v>
      </c>
      <c r="K7" s="70" t="s">
        <v>83</v>
      </c>
      <c r="M7" s="70" t="s">
        <v>76</v>
      </c>
      <c r="O7" s="70" t="s">
        <v>7</v>
      </c>
      <c r="Q7" s="70" t="s">
        <v>8</v>
      </c>
      <c r="S7" s="70" t="s">
        <v>9</v>
      </c>
      <c r="U7" s="71" t="s">
        <v>10</v>
      </c>
      <c r="V7" s="71" t="s">
        <v>10</v>
      </c>
      <c r="W7" s="71" t="s">
        <v>10</v>
      </c>
      <c r="Y7" s="71" t="s">
        <v>11</v>
      </c>
      <c r="Z7" s="71" t="s">
        <v>11</v>
      </c>
      <c r="AA7" s="71" t="s">
        <v>11</v>
      </c>
      <c r="AC7" s="70" t="s">
        <v>7</v>
      </c>
      <c r="AE7" s="70" t="s">
        <v>84</v>
      </c>
      <c r="AG7" s="70" t="s">
        <v>8</v>
      </c>
      <c r="AI7" s="70" t="s">
        <v>9</v>
      </c>
      <c r="AK7" s="70" t="s">
        <v>13</v>
      </c>
    </row>
    <row r="8" spans="1:37" ht="24">
      <c r="A8" s="71" t="s">
        <v>78</v>
      </c>
      <c r="C8" s="71" t="s">
        <v>79</v>
      </c>
      <c r="E8" s="71" t="s">
        <v>80</v>
      </c>
      <c r="G8" s="71" t="s">
        <v>81</v>
      </c>
      <c r="I8" s="71" t="s">
        <v>82</v>
      </c>
      <c r="K8" s="71" t="s">
        <v>83</v>
      </c>
      <c r="M8" s="71" t="s">
        <v>76</v>
      </c>
      <c r="O8" s="71" t="s">
        <v>7</v>
      </c>
      <c r="Q8" s="71" t="s">
        <v>8</v>
      </c>
      <c r="S8" s="71" t="s">
        <v>9</v>
      </c>
      <c r="U8" s="71" t="s">
        <v>7</v>
      </c>
      <c r="W8" s="71" t="s">
        <v>8</v>
      </c>
      <c r="Y8" s="71" t="s">
        <v>7</v>
      </c>
      <c r="AA8" s="71" t="s">
        <v>14</v>
      </c>
      <c r="AC8" s="71" t="s">
        <v>7</v>
      </c>
      <c r="AE8" s="71" t="s">
        <v>84</v>
      </c>
      <c r="AG8" s="71" t="s">
        <v>8</v>
      </c>
      <c r="AI8" s="71" t="s">
        <v>9</v>
      </c>
      <c r="AK8" s="71" t="s">
        <v>13</v>
      </c>
    </row>
    <row r="9" spans="1:37">
      <c r="A9" s="1" t="s">
        <v>85</v>
      </c>
      <c r="C9" s="1" t="s">
        <v>86</v>
      </c>
      <c r="E9" s="1" t="s">
        <v>86</v>
      </c>
      <c r="G9" s="1" t="s">
        <v>87</v>
      </c>
      <c r="I9" s="1" t="s">
        <v>88</v>
      </c>
      <c r="K9" s="3">
        <v>20</v>
      </c>
      <c r="M9" s="3">
        <v>20</v>
      </c>
      <c r="O9" s="3">
        <v>250000</v>
      </c>
      <c r="Q9" s="3">
        <v>248826218750</v>
      </c>
      <c r="S9" s="3">
        <v>249818750000</v>
      </c>
      <c r="U9" s="3">
        <v>0</v>
      </c>
      <c r="W9" s="3">
        <v>0</v>
      </c>
      <c r="Y9" s="3">
        <v>0</v>
      </c>
      <c r="AA9" s="3">
        <v>0</v>
      </c>
      <c r="AC9" s="3">
        <v>250000</v>
      </c>
      <c r="AE9" s="3">
        <v>999000</v>
      </c>
      <c r="AG9" s="3">
        <v>248826218750</v>
      </c>
      <c r="AI9" s="3">
        <v>249568931250</v>
      </c>
      <c r="AK9" s="7">
        <v>4.2323870936510757E-2</v>
      </c>
    </row>
    <row r="10" spans="1:37">
      <c r="A10" s="1" t="s">
        <v>89</v>
      </c>
      <c r="C10" s="1" t="s">
        <v>86</v>
      </c>
      <c r="E10" s="1" t="s">
        <v>86</v>
      </c>
      <c r="G10" s="1" t="s">
        <v>90</v>
      </c>
      <c r="I10" s="1" t="s">
        <v>91</v>
      </c>
      <c r="K10" s="3">
        <v>18</v>
      </c>
      <c r="M10" s="3">
        <v>18</v>
      </c>
      <c r="O10" s="3">
        <v>5702</v>
      </c>
      <c r="Q10" s="3">
        <v>5637660340</v>
      </c>
      <c r="S10" s="3">
        <v>5646585255</v>
      </c>
      <c r="U10" s="3">
        <v>0</v>
      </c>
      <c r="W10" s="3">
        <v>0</v>
      </c>
      <c r="Y10" s="3">
        <v>0</v>
      </c>
      <c r="AA10" s="3">
        <v>0</v>
      </c>
      <c r="AC10" s="3">
        <v>5702</v>
      </c>
      <c r="AE10" s="3">
        <v>991000</v>
      </c>
      <c r="AG10" s="3">
        <v>5637660340</v>
      </c>
      <c r="AI10" s="3">
        <v>5646585255</v>
      </c>
      <c r="AK10" s="7">
        <v>9.5759253512700494E-4</v>
      </c>
    </row>
    <row r="11" spans="1:37">
      <c r="A11" s="1" t="s">
        <v>92</v>
      </c>
      <c r="C11" s="1" t="s">
        <v>86</v>
      </c>
      <c r="E11" s="1" t="s">
        <v>86</v>
      </c>
      <c r="G11" s="1" t="s">
        <v>87</v>
      </c>
      <c r="I11" s="1" t="s">
        <v>88</v>
      </c>
      <c r="K11" s="3">
        <v>20</v>
      </c>
      <c r="M11" s="3">
        <v>20</v>
      </c>
      <c r="O11" s="3">
        <v>25000</v>
      </c>
      <c r="Q11" s="3">
        <v>24767943748</v>
      </c>
      <c r="S11" s="3">
        <v>24831983750</v>
      </c>
      <c r="U11" s="3">
        <v>0</v>
      </c>
      <c r="W11" s="3">
        <v>0</v>
      </c>
      <c r="Y11" s="3">
        <v>0</v>
      </c>
      <c r="AA11" s="3">
        <v>0</v>
      </c>
      <c r="AC11" s="3">
        <v>25000</v>
      </c>
      <c r="AE11" s="3">
        <v>994000</v>
      </c>
      <c r="AG11" s="3">
        <v>24767943748</v>
      </c>
      <c r="AI11" s="3">
        <v>24831983750</v>
      </c>
      <c r="AK11" s="7">
        <v>4.2112039750642335E-3</v>
      </c>
    </row>
    <row r="12" spans="1:37">
      <c r="A12" s="1" t="s">
        <v>93</v>
      </c>
      <c r="C12" s="1" t="s">
        <v>86</v>
      </c>
      <c r="E12" s="1" t="s">
        <v>86</v>
      </c>
      <c r="G12" s="1" t="s">
        <v>94</v>
      </c>
      <c r="I12" s="1" t="s">
        <v>95</v>
      </c>
      <c r="K12" s="3">
        <v>0</v>
      </c>
      <c r="M12" s="3">
        <v>0</v>
      </c>
      <c r="O12" s="3">
        <v>100000</v>
      </c>
      <c r="Q12" s="3">
        <v>97412168750</v>
      </c>
      <c r="S12" s="3">
        <v>99250091477</v>
      </c>
      <c r="U12" s="3">
        <v>0</v>
      </c>
      <c r="W12" s="3">
        <v>0</v>
      </c>
      <c r="Y12" s="3">
        <v>100000</v>
      </c>
      <c r="AA12" s="3">
        <v>100000000000</v>
      </c>
      <c r="AC12" s="3">
        <v>0</v>
      </c>
      <c r="AE12" s="3">
        <v>0</v>
      </c>
      <c r="AG12" s="3">
        <v>0</v>
      </c>
      <c r="AI12" s="3">
        <v>0</v>
      </c>
      <c r="AK12" s="7">
        <v>0</v>
      </c>
    </row>
    <row r="13" spans="1:37">
      <c r="A13" s="1" t="s">
        <v>96</v>
      </c>
      <c r="C13" s="1" t="s">
        <v>86</v>
      </c>
      <c r="E13" s="1" t="s">
        <v>86</v>
      </c>
      <c r="G13" s="1" t="s">
        <v>97</v>
      </c>
      <c r="I13" s="1" t="s">
        <v>98</v>
      </c>
      <c r="K13" s="3">
        <v>0</v>
      </c>
      <c r="M13" s="3">
        <v>0</v>
      </c>
      <c r="O13" s="3">
        <v>58854</v>
      </c>
      <c r="Q13" s="3">
        <v>50010074462</v>
      </c>
      <c r="S13" s="3">
        <v>56693828882</v>
      </c>
      <c r="U13" s="3">
        <v>0</v>
      </c>
      <c r="W13" s="3">
        <v>0</v>
      </c>
      <c r="Y13" s="3">
        <v>0</v>
      </c>
      <c r="AA13" s="3">
        <v>0</v>
      </c>
      <c r="AC13" s="3">
        <v>58854</v>
      </c>
      <c r="AE13" s="3">
        <v>977276</v>
      </c>
      <c r="AG13" s="3">
        <v>50010074462</v>
      </c>
      <c r="AI13" s="3">
        <v>57474902167</v>
      </c>
      <c r="AK13" s="7">
        <v>9.7470479567343601E-3</v>
      </c>
    </row>
    <row r="14" spans="1:37">
      <c r="A14" s="1" t="s">
        <v>99</v>
      </c>
      <c r="C14" s="1" t="s">
        <v>86</v>
      </c>
      <c r="E14" s="1" t="s">
        <v>86</v>
      </c>
      <c r="G14" s="1" t="s">
        <v>100</v>
      </c>
      <c r="I14" s="1" t="s">
        <v>101</v>
      </c>
      <c r="K14" s="3">
        <v>0</v>
      </c>
      <c r="M14" s="3">
        <v>0</v>
      </c>
      <c r="O14" s="3">
        <v>43100</v>
      </c>
      <c r="Q14" s="3">
        <v>40524488964</v>
      </c>
      <c r="S14" s="3">
        <v>42100050118</v>
      </c>
      <c r="U14" s="3">
        <v>0</v>
      </c>
      <c r="W14" s="3">
        <v>0</v>
      </c>
      <c r="Y14" s="3">
        <v>0</v>
      </c>
      <c r="AA14" s="3">
        <v>0</v>
      </c>
      <c r="AC14" s="3">
        <v>43100</v>
      </c>
      <c r="AE14" s="3">
        <v>991290</v>
      </c>
      <c r="AG14" s="3">
        <v>40524488964</v>
      </c>
      <c r="AI14" s="3">
        <v>42693623665</v>
      </c>
      <c r="AK14" s="7">
        <v>7.2403219774152937E-3</v>
      </c>
    </row>
    <row r="15" spans="1:37">
      <c r="A15" s="1" t="s">
        <v>102</v>
      </c>
      <c r="C15" s="1" t="s">
        <v>86</v>
      </c>
      <c r="E15" s="1" t="s">
        <v>86</v>
      </c>
      <c r="G15" s="1" t="s">
        <v>103</v>
      </c>
      <c r="I15" s="1" t="s">
        <v>101</v>
      </c>
      <c r="K15" s="3">
        <v>0</v>
      </c>
      <c r="M15" s="3">
        <v>0</v>
      </c>
      <c r="O15" s="3">
        <v>11811</v>
      </c>
      <c r="Q15" s="3">
        <v>10737332663</v>
      </c>
      <c r="S15" s="3">
        <v>11536917599</v>
      </c>
      <c r="U15" s="3">
        <v>0</v>
      </c>
      <c r="W15" s="3">
        <v>0</v>
      </c>
      <c r="Y15" s="3">
        <v>0</v>
      </c>
      <c r="AA15" s="3">
        <v>0</v>
      </c>
      <c r="AC15" s="3">
        <v>11811</v>
      </c>
      <c r="AE15" s="3">
        <v>991521</v>
      </c>
      <c r="AG15" s="3">
        <v>10737332663</v>
      </c>
      <c r="AI15" s="3">
        <v>11702364161</v>
      </c>
      <c r="AK15" s="7">
        <v>1.9845793621885897E-3</v>
      </c>
    </row>
    <row r="16" spans="1:37">
      <c r="A16" s="1" t="s">
        <v>104</v>
      </c>
      <c r="C16" s="1" t="s">
        <v>86</v>
      </c>
      <c r="E16" s="1" t="s">
        <v>86</v>
      </c>
      <c r="G16" s="1" t="s">
        <v>105</v>
      </c>
      <c r="I16" s="1" t="s">
        <v>106</v>
      </c>
      <c r="K16" s="3">
        <v>0</v>
      </c>
      <c r="M16" s="3">
        <v>0</v>
      </c>
      <c r="O16" s="3">
        <v>90865</v>
      </c>
      <c r="Q16" s="3">
        <v>77004441847</v>
      </c>
      <c r="S16" s="3">
        <v>83252262978</v>
      </c>
      <c r="U16" s="3">
        <v>11010</v>
      </c>
      <c r="W16" s="3">
        <v>10166519678</v>
      </c>
      <c r="Y16" s="3">
        <v>0</v>
      </c>
      <c r="AA16" s="3">
        <v>0</v>
      </c>
      <c r="AC16" s="3">
        <v>101875</v>
      </c>
      <c r="AE16" s="3">
        <v>927730</v>
      </c>
      <c r="AG16" s="3">
        <v>87170961525</v>
      </c>
      <c r="AI16" s="3">
        <v>94443972192</v>
      </c>
      <c r="AK16" s="7">
        <v>1.6016554904350177E-2</v>
      </c>
    </row>
    <row r="17" spans="1:37">
      <c r="A17" s="1" t="s">
        <v>107</v>
      </c>
      <c r="C17" s="1" t="s">
        <v>86</v>
      </c>
      <c r="E17" s="1" t="s">
        <v>86</v>
      </c>
      <c r="G17" s="1" t="s">
        <v>108</v>
      </c>
      <c r="I17" s="1" t="s">
        <v>109</v>
      </c>
      <c r="K17" s="3">
        <v>0</v>
      </c>
      <c r="M17" s="3">
        <v>0</v>
      </c>
      <c r="O17" s="3">
        <v>27665</v>
      </c>
      <c r="Q17" s="3">
        <v>23799745840</v>
      </c>
      <c r="S17" s="3">
        <v>24214647783</v>
      </c>
      <c r="U17" s="3">
        <v>0</v>
      </c>
      <c r="W17" s="3">
        <v>0</v>
      </c>
      <c r="Y17" s="3">
        <v>0</v>
      </c>
      <c r="AA17" s="3">
        <v>0</v>
      </c>
      <c r="AC17" s="3">
        <v>27665</v>
      </c>
      <c r="AE17" s="3">
        <v>881732</v>
      </c>
      <c r="AG17" s="3">
        <v>23799745840</v>
      </c>
      <c r="AI17" s="3">
        <v>24375430771</v>
      </c>
      <c r="AK17" s="7">
        <v>4.1337781141524083E-3</v>
      </c>
    </row>
    <row r="18" spans="1:37">
      <c r="A18" s="1" t="s">
        <v>110</v>
      </c>
      <c r="C18" s="1" t="s">
        <v>86</v>
      </c>
      <c r="E18" s="1" t="s">
        <v>86</v>
      </c>
      <c r="G18" s="1" t="s">
        <v>111</v>
      </c>
      <c r="I18" s="1" t="s">
        <v>112</v>
      </c>
      <c r="K18" s="3">
        <v>0</v>
      </c>
      <c r="M18" s="3">
        <v>0</v>
      </c>
      <c r="O18" s="3">
        <v>695</v>
      </c>
      <c r="Q18" s="3">
        <v>597602152</v>
      </c>
      <c r="S18" s="3">
        <v>604754724</v>
      </c>
      <c r="U18" s="3">
        <v>0</v>
      </c>
      <c r="W18" s="3">
        <v>0</v>
      </c>
      <c r="Y18" s="3">
        <v>0</v>
      </c>
      <c r="AA18" s="3">
        <v>0</v>
      </c>
      <c r="AC18" s="3">
        <v>695</v>
      </c>
      <c r="AE18" s="3">
        <v>876992</v>
      </c>
      <c r="AG18" s="3">
        <v>597602152</v>
      </c>
      <c r="AI18" s="3">
        <v>609067545</v>
      </c>
      <c r="AK18" s="7">
        <v>1.0329048586730869E-4</v>
      </c>
    </row>
    <row r="19" spans="1:37">
      <c r="A19" s="1" t="s">
        <v>113</v>
      </c>
      <c r="C19" s="1" t="s">
        <v>86</v>
      </c>
      <c r="E19" s="1" t="s">
        <v>86</v>
      </c>
      <c r="G19" s="1" t="s">
        <v>114</v>
      </c>
      <c r="I19" s="1" t="s">
        <v>115</v>
      </c>
      <c r="K19" s="3">
        <v>0</v>
      </c>
      <c r="M19" s="3">
        <v>0</v>
      </c>
      <c r="O19" s="3">
        <v>10401</v>
      </c>
      <c r="Q19" s="3">
        <v>8910317694</v>
      </c>
      <c r="S19" s="3">
        <v>9204291632</v>
      </c>
      <c r="U19" s="3">
        <v>2460</v>
      </c>
      <c r="W19" s="3">
        <v>2182581585</v>
      </c>
      <c r="Y19" s="3">
        <v>0</v>
      </c>
      <c r="AA19" s="3">
        <v>0</v>
      </c>
      <c r="AC19" s="3">
        <v>12861</v>
      </c>
      <c r="AE19" s="3">
        <v>898777</v>
      </c>
      <c r="AG19" s="3">
        <v>11092899279</v>
      </c>
      <c r="AI19" s="3">
        <v>11550790598</v>
      </c>
      <c r="AK19" s="7">
        <v>1.9588743199556976E-3</v>
      </c>
    </row>
    <row r="20" spans="1:37">
      <c r="A20" s="1" t="s">
        <v>116</v>
      </c>
      <c r="C20" s="1" t="s">
        <v>86</v>
      </c>
      <c r="E20" s="1" t="s">
        <v>86</v>
      </c>
      <c r="G20" s="1" t="s">
        <v>117</v>
      </c>
      <c r="I20" s="1" t="s">
        <v>118</v>
      </c>
      <c r="K20" s="3">
        <v>0</v>
      </c>
      <c r="M20" s="3">
        <v>0</v>
      </c>
      <c r="O20" s="3">
        <v>117370</v>
      </c>
      <c r="Q20" s="3">
        <v>99322354189</v>
      </c>
      <c r="S20" s="3">
        <v>99632003580</v>
      </c>
      <c r="U20" s="3">
        <v>317047</v>
      </c>
      <c r="W20" s="3">
        <v>270380040333</v>
      </c>
      <c r="Y20" s="3">
        <v>0</v>
      </c>
      <c r="AA20" s="3">
        <v>0</v>
      </c>
      <c r="AC20" s="3">
        <v>434417</v>
      </c>
      <c r="AE20" s="3">
        <v>859122</v>
      </c>
      <c r="AG20" s="3">
        <v>369702394509</v>
      </c>
      <c r="AI20" s="3">
        <v>372946619402</v>
      </c>
      <c r="AK20" s="7">
        <v>6.3247233967462235E-2</v>
      </c>
    </row>
    <row r="21" spans="1:37">
      <c r="A21" s="1" t="s">
        <v>119</v>
      </c>
      <c r="C21" s="1" t="s">
        <v>86</v>
      </c>
      <c r="E21" s="1" t="s">
        <v>86</v>
      </c>
      <c r="G21" s="1" t="s">
        <v>120</v>
      </c>
      <c r="I21" s="1" t="s">
        <v>121</v>
      </c>
      <c r="K21" s="3">
        <v>0</v>
      </c>
      <c r="M21" s="3">
        <v>0</v>
      </c>
      <c r="O21" s="3">
        <v>20000</v>
      </c>
      <c r="Q21" s="3">
        <v>17448798724</v>
      </c>
      <c r="S21" s="3">
        <v>17511275114</v>
      </c>
      <c r="U21" s="3">
        <v>2024</v>
      </c>
      <c r="W21" s="3">
        <v>1775526747</v>
      </c>
      <c r="Y21" s="3">
        <v>0</v>
      </c>
      <c r="AA21" s="3">
        <v>0</v>
      </c>
      <c r="AC21" s="3">
        <v>22024</v>
      </c>
      <c r="AE21" s="3">
        <v>890086</v>
      </c>
      <c r="AG21" s="3">
        <v>19224325471</v>
      </c>
      <c r="AI21" s="3">
        <v>19589041704</v>
      </c>
      <c r="AK21" s="7">
        <v>3.3220644440693889E-3</v>
      </c>
    </row>
    <row r="22" spans="1:37">
      <c r="A22" s="1" t="s">
        <v>122</v>
      </c>
      <c r="C22" s="1" t="s">
        <v>86</v>
      </c>
      <c r="E22" s="1" t="s">
        <v>86</v>
      </c>
      <c r="G22" s="1" t="s">
        <v>123</v>
      </c>
      <c r="I22" s="1" t="s">
        <v>124</v>
      </c>
      <c r="K22" s="3">
        <v>0</v>
      </c>
      <c r="M22" s="3">
        <v>0</v>
      </c>
      <c r="O22" s="3">
        <v>17952</v>
      </c>
      <c r="Q22" s="3">
        <v>14492576261</v>
      </c>
      <c r="S22" s="3">
        <v>14556822422</v>
      </c>
      <c r="U22" s="3">
        <v>50548</v>
      </c>
      <c r="W22" s="3">
        <v>41152578963</v>
      </c>
      <c r="Y22" s="3">
        <v>0</v>
      </c>
      <c r="AA22" s="3">
        <v>0</v>
      </c>
      <c r="AC22" s="3">
        <v>68500</v>
      </c>
      <c r="AE22" s="3">
        <v>822762</v>
      </c>
      <c r="AG22" s="3">
        <v>55645155224</v>
      </c>
      <c r="AI22" s="3">
        <v>56318336582</v>
      </c>
      <c r="AK22" s="7">
        <v>9.5509084280519414E-3</v>
      </c>
    </row>
    <row r="23" spans="1:37">
      <c r="A23" s="1" t="s">
        <v>125</v>
      </c>
      <c r="C23" s="1" t="s">
        <v>86</v>
      </c>
      <c r="E23" s="1" t="s">
        <v>86</v>
      </c>
      <c r="G23" s="1" t="s">
        <v>126</v>
      </c>
      <c r="I23" s="1" t="s">
        <v>127</v>
      </c>
      <c r="K23" s="3">
        <v>0</v>
      </c>
      <c r="M23" s="3">
        <v>0</v>
      </c>
      <c r="O23" s="3">
        <v>25995</v>
      </c>
      <c r="Q23" s="3">
        <v>22972175189</v>
      </c>
      <c r="S23" s="3">
        <v>23123192672</v>
      </c>
      <c r="U23" s="3">
        <v>10000</v>
      </c>
      <c r="W23" s="3">
        <v>8988521957</v>
      </c>
      <c r="Y23" s="3">
        <v>0</v>
      </c>
      <c r="AA23" s="3">
        <v>0</v>
      </c>
      <c r="AC23" s="3">
        <v>35995</v>
      </c>
      <c r="AE23" s="3">
        <v>902813</v>
      </c>
      <c r="AG23" s="3">
        <v>31960697146</v>
      </c>
      <c r="AI23" s="3">
        <v>32473193788</v>
      </c>
      <c r="AK23" s="7">
        <v>5.5070607382729456E-3</v>
      </c>
    </row>
    <row r="24" spans="1:37">
      <c r="A24" s="1" t="s">
        <v>128</v>
      </c>
      <c r="C24" s="1" t="s">
        <v>86</v>
      </c>
      <c r="E24" s="1" t="s">
        <v>86</v>
      </c>
      <c r="G24" s="1" t="s">
        <v>129</v>
      </c>
      <c r="I24" s="1" t="s">
        <v>130</v>
      </c>
      <c r="K24" s="3">
        <v>0</v>
      </c>
      <c r="M24" s="3">
        <v>0</v>
      </c>
      <c r="O24" s="3">
        <v>998</v>
      </c>
      <c r="Q24" s="3">
        <v>869189103</v>
      </c>
      <c r="S24" s="3">
        <v>878710252</v>
      </c>
      <c r="U24" s="3">
        <v>9304</v>
      </c>
      <c r="W24" s="3">
        <v>8212098388</v>
      </c>
      <c r="Y24" s="3">
        <v>0</v>
      </c>
      <c r="AA24" s="3">
        <v>0</v>
      </c>
      <c r="AC24" s="3">
        <v>10302</v>
      </c>
      <c r="AE24" s="3">
        <v>894432</v>
      </c>
      <c r="AG24" s="3">
        <v>9081287491</v>
      </c>
      <c r="AI24" s="3">
        <v>9207757996</v>
      </c>
      <c r="AK24" s="7">
        <v>1.5615243415333132E-3</v>
      </c>
    </row>
    <row r="25" spans="1:37">
      <c r="A25" s="1" t="s">
        <v>131</v>
      </c>
      <c r="C25" s="1" t="s">
        <v>86</v>
      </c>
      <c r="E25" s="1" t="s">
        <v>86</v>
      </c>
      <c r="G25" s="1" t="s">
        <v>132</v>
      </c>
      <c r="I25" s="1" t="s">
        <v>133</v>
      </c>
      <c r="K25" s="3">
        <v>21</v>
      </c>
      <c r="M25" s="3">
        <v>21</v>
      </c>
      <c r="O25" s="3">
        <v>2612</v>
      </c>
      <c r="Q25" s="3">
        <v>2613924361</v>
      </c>
      <c r="S25" s="3">
        <v>2655112370</v>
      </c>
      <c r="U25" s="3">
        <v>0</v>
      </c>
      <c r="W25" s="3">
        <v>0</v>
      </c>
      <c r="Y25" s="3">
        <v>0</v>
      </c>
      <c r="AA25" s="3">
        <v>0</v>
      </c>
      <c r="AC25" s="3">
        <v>2612</v>
      </c>
      <c r="AE25" s="3">
        <v>1009421</v>
      </c>
      <c r="AG25" s="3">
        <v>2613924361</v>
      </c>
      <c r="AI25" s="3">
        <v>2634696117</v>
      </c>
      <c r="AK25" s="7">
        <v>4.4681258141515581E-4</v>
      </c>
    </row>
    <row r="26" spans="1:37" ht="23.25" thickBot="1">
      <c r="Q26" s="4">
        <f>SUM(Q9:Q25)</f>
        <v>745947013037</v>
      </c>
      <c r="S26" s="4">
        <f>SUM(S9:S25)</f>
        <v>765511280608</v>
      </c>
      <c r="W26" s="4">
        <f>SUM(W9:W25)</f>
        <v>342857867651</v>
      </c>
      <c r="AA26" s="4">
        <f>SUM(AA9:AA25)</f>
        <v>100000000000</v>
      </c>
      <c r="AG26" s="4">
        <f>SUM(AG9:AG25)</f>
        <v>991392711925</v>
      </c>
      <c r="AI26" s="4">
        <f>SUM(AI9:AI25)</f>
        <v>1016067296943</v>
      </c>
      <c r="AK26" s="8">
        <f>SUM(AK9:AK25)</f>
        <v>0.17231271906817081</v>
      </c>
    </row>
    <row r="27" spans="1:37" ht="23.25" thickTop="1"/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F22" sqref="F22"/>
    </sheetView>
  </sheetViews>
  <sheetFormatPr defaultRowHeight="22.5"/>
  <cols>
    <col min="1" max="1" width="26.85546875" style="1" bestFit="1" customWidth="1"/>
    <col min="2" max="2" width="1" style="1" customWidth="1"/>
    <col min="3" max="3" width="16.85546875" style="1" bestFit="1" customWidth="1"/>
    <col min="4" max="4" width="1" style="1" customWidth="1"/>
    <col min="5" max="5" width="16" style="1" bestFit="1" customWidth="1"/>
    <col min="6" max="6" width="1" style="1" customWidth="1"/>
    <col min="7" max="7" width="15.425781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27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4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6" spans="1:19" ht="24">
      <c r="A6" s="70" t="s">
        <v>135</v>
      </c>
      <c r="C6" s="71" t="s">
        <v>136</v>
      </c>
      <c r="D6" s="71" t="s">
        <v>136</v>
      </c>
      <c r="E6" s="71" t="s">
        <v>136</v>
      </c>
      <c r="F6" s="71" t="s">
        <v>136</v>
      </c>
      <c r="G6" s="71" t="s">
        <v>136</v>
      </c>
      <c r="H6" s="71" t="s">
        <v>136</v>
      </c>
      <c r="I6" s="71" t="s">
        <v>136</v>
      </c>
      <c r="K6" s="71" t="s">
        <v>253</v>
      </c>
      <c r="M6" s="71" t="s">
        <v>5</v>
      </c>
      <c r="N6" s="71" t="s">
        <v>5</v>
      </c>
      <c r="O6" s="71" t="s">
        <v>5</v>
      </c>
      <c r="Q6" s="71" t="s">
        <v>6</v>
      </c>
      <c r="R6" s="71" t="s">
        <v>6</v>
      </c>
      <c r="S6" s="71" t="s">
        <v>6</v>
      </c>
    </row>
    <row r="7" spans="1:19" ht="24">
      <c r="A7" s="71" t="s">
        <v>135</v>
      </c>
      <c r="C7" s="71" t="s">
        <v>137</v>
      </c>
      <c r="E7" s="71" t="s">
        <v>138</v>
      </c>
      <c r="G7" s="71" t="s">
        <v>139</v>
      </c>
      <c r="I7" s="71" t="s">
        <v>83</v>
      </c>
      <c r="K7" s="71" t="s">
        <v>140</v>
      </c>
      <c r="M7" s="71" t="s">
        <v>141</v>
      </c>
      <c r="O7" s="71" t="s">
        <v>142</v>
      </c>
      <c r="Q7" s="71" t="s">
        <v>140</v>
      </c>
      <c r="S7" s="71" t="s">
        <v>134</v>
      </c>
    </row>
    <row r="8" spans="1:19">
      <c r="A8" s="1" t="s">
        <v>144</v>
      </c>
      <c r="C8" s="1" t="s">
        <v>145</v>
      </c>
      <c r="E8" s="1" t="s">
        <v>143</v>
      </c>
      <c r="G8" s="1" t="s">
        <v>146</v>
      </c>
      <c r="I8" s="1">
        <v>0</v>
      </c>
      <c r="K8" s="3">
        <v>182555587520</v>
      </c>
      <c r="M8" s="3">
        <v>1070616660736</v>
      </c>
      <c r="O8" s="3">
        <v>788574718443</v>
      </c>
      <c r="Q8" s="3">
        <v>464597529813</v>
      </c>
      <c r="S8" s="7">
        <v>7.8790119390019717E-2</v>
      </c>
    </row>
    <row r="9" spans="1:19">
      <c r="A9" s="1" t="s">
        <v>144</v>
      </c>
      <c r="C9" s="1" t="s">
        <v>147</v>
      </c>
      <c r="E9" s="1" t="s">
        <v>148</v>
      </c>
      <c r="G9" s="1" t="s">
        <v>149</v>
      </c>
      <c r="I9" s="1">
        <v>0</v>
      </c>
      <c r="K9" s="3">
        <v>500000</v>
      </c>
      <c r="M9" s="3">
        <v>90000000</v>
      </c>
      <c r="O9" s="3">
        <v>90000000</v>
      </c>
      <c r="Q9" s="3">
        <v>500000</v>
      </c>
      <c r="S9" s="7">
        <v>8.4793949961090683E-8</v>
      </c>
    </row>
    <row r="10" spans="1:19" ht="23.25" thickBot="1">
      <c r="K10" s="4">
        <f>SUM(K8:K9)</f>
        <v>182556087520</v>
      </c>
      <c r="M10" s="4">
        <f>SUM(M8:M9)</f>
        <v>1070706660736</v>
      </c>
      <c r="O10" s="4">
        <f>SUM(O8:O9)</f>
        <v>788664718443</v>
      </c>
      <c r="Q10" s="4">
        <f>SUM(Q8:Q9)</f>
        <v>464598029813</v>
      </c>
      <c r="S10" s="8">
        <f>SUM(S8:S9)</f>
        <v>7.8790204183969675E-2</v>
      </c>
    </row>
    <row r="11" spans="1:19" ht="23.25" thickTop="1"/>
    <row r="12" spans="1:19">
      <c r="Q12" s="3"/>
      <c r="S12" s="3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rightToLeft="1" workbookViewId="0">
      <selection activeCell="E22" sqref="E22"/>
    </sheetView>
  </sheetViews>
  <sheetFormatPr defaultRowHeight="22.5"/>
  <cols>
    <col min="1" max="1" width="24.85546875" style="1" bestFit="1" customWidth="1"/>
    <col min="2" max="2" width="1" style="1" customWidth="1"/>
    <col min="3" max="3" width="19.1406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>
      <c r="A2" s="72" t="s">
        <v>0</v>
      </c>
      <c r="B2" s="72"/>
      <c r="C2" s="72"/>
      <c r="D2" s="72"/>
      <c r="E2" s="72"/>
      <c r="F2" s="72"/>
      <c r="G2" s="72"/>
    </row>
    <row r="3" spans="1:7" ht="24">
      <c r="A3" s="72" t="s">
        <v>150</v>
      </c>
      <c r="B3" s="72"/>
      <c r="C3" s="72"/>
      <c r="D3" s="72"/>
      <c r="E3" s="72"/>
      <c r="F3" s="72"/>
      <c r="G3" s="72"/>
    </row>
    <row r="4" spans="1:7" ht="24">
      <c r="A4" s="72" t="s">
        <v>2</v>
      </c>
      <c r="B4" s="72"/>
      <c r="C4" s="72"/>
      <c r="D4" s="72"/>
      <c r="E4" s="72"/>
      <c r="F4" s="72"/>
      <c r="G4" s="72"/>
    </row>
    <row r="6" spans="1:7" ht="24">
      <c r="A6" s="71" t="s">
        <v>154</v>
      </c>
      <c r="C6" s="71" t="s">
        <v>140</v>
      </c>
      <c r="E6" s="71" t="s">
        <v>240</v>
      </c>
      <c r="G6" s="71" t="s">
        <v>13</v>
      </c>
    </row>
    <row r="7" spans="1:7">
      <c r="A7" s="1" t="s">
        <v>250</v>
      </c>
      <c r="C7" s="3">
        <v>661043246640</v>
      </c>
      <c r="E7" s="7">
        <v>0.98027856171639904</v>
      </c>
      <c r="G7" s="7">
        <v>0.11210493595541816</v>
      </c>
    </row>
    <row r="8" spans="1:7">
      <c r="A8" s="1" t="s">
        <v>251</v>
      </c>
      <c r="C8" s="3">
        <v>12472939901</v>
      </c>
      <c r="E8" s="7">
        <v>1.8496453369239378E-2</v>
      </c>
      <c r="G8" s="7">
        <v>2.1152596836661705E-3</v>
      </c>
    </row>
    <row r="9" spans="1:7">
      <c r="A9" s="1" t="s">
        <v>252</v>
      </c>
      <c r="C9" s="3">
        <v>1291732889</v>
      </c>
      <c r="E9" s="7">
        <v>1.9155449586497101E-3</v>
      </c>
      <c r="G9" s="7">
        <v>2.190622679059222E-4</v>
      </c>
    </row>
    <row r="10" spans="1:7">
      <c r="A10" s="1" t="s">
        <v>248</v>
      </c>
      <c r="C10" s="13">
        <v>-465673811</v>
      </c>
      <c r="E10" s="7">
        <v>-6.9056004428810975E-4</v>
      </c>
      <c r="G10" s="7">
        <v>-7.8972643656248799E-5</v>
      </c>
    </row>
    <row r="11" spans="1:7" ht="23.25" thickBot="1">
      <c r="C11" s="4">
        <f>SUM(C7:C10)</f>
        <v>674342245619</v>
      </c>
      <c r="E11" s="10">
        <f>SUM(E7:E10)</f>
        <v>1</v>
      </c>
      <c r="G11" s="8">
        <f>SUM(G7:G10)</f>
        <v>0.11436028526333401</v>
      </c>
    </row>
    <row r="12" spans="1:7" ht="23.25" thickTop="1"/>
    <row r="13" spans="1:7">
      <c r="G13" s="3"/>
    </row>
    <row r="14" spans="1:7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5"/>
  <sheetViews>
    <sheetView rightToLeft="1" workbookViewId="0">
      <selection activeCell="C18" sqref="C18"/>
    </sheetView>
  </sheetViews>
  <sheetFormatPr defaultRowHeight="22.5"/>
  <cols>
    <col min="1" max="1" width="33.28515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6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6" spans="1:19" ht="24">
      <c r="A6" s="71" t="s">
        <v>151</v>
      </c>
      <c r="B6" s="71" t="s">
        <v>151</v>
      </c>
      <c r="C6" s="71" t="s">
        <v>151</v>
      </c>
      <c r="D6" s="71" t="s">
        <v>151</v>
      </c>
      <c r="E6" s="71" t="s">
        <v>151</v>
      </c>
      <c r="F6" s="71" t="s">
        <v>151</v>
      </c>
      <c r="G6" s="71" t="s">
        <v>151</v>
      </c>
      <c r="I6" s="71" t="s">
        <v>152</v>
      </c>
      <c r="J6" s="71" t="s">
        <v>152</v>
      </c>
      <c r="K6" s="71" t="s">
        <v>152</v>
      </c>
      <c r="L6" s="71" t="s">
        <v>152</v>
      </c>
      <c r="M6" s="71" t="s">
        <v>152</v>
      </c>
      <c r="O6" s="71" t="s">
        <v>153</v>
      </c>
      <c r="P6" s="71" t="s">
        <v>153</v>
      </c>
      <c r="Q6" s="71" t="s">
        <v>153</v>
      </c>
      <c r="R6" s="71" t="s">
        <v>153</v>
      </c>
      <c r="S6" s="71" t="s">
        <v>153</v>
      </c>
    </row>
    <row r="7" spans="1:19" ht="24">
      <c r="A7" s="71" t="s">
        <v>154</v>
      </c>
      <c r="C7" s="71" t="s">
        <v>155</v>
      </c>
      <c r="E7" s="71" t="s">
        <v>82</v>
      </c>
      <c r="G7" s="71" t="s">
        <v>83</v>
      </c>
      <c r="I7" s="71" t="s">
        <v>156</v>
      </c>
      <c r="K7" s="71" t="s">
        <v>157</v>
      </c>
      <c r="M7" s="71" t="s">
        <v>158</v>
      </c>
      <c r="O7" s="71" t="s">
        <v>156</v>
      </c>
      <c r="Q7" s="71" t="s">
        <v>157</v>
      </c>
      <c r="S7" s="71" t="s">
        <v>158</v>
      </c>
    </row>
    <row r="8" spans="1:19">
      <c r="A8" s="1" t="s">
        <v>92</v>
      </c>
      <c r="C8" s="1" t="s">
        <v>159</v>
      </c>
      <c r="E8" s="1" t="s">
        <v>88</v>
      </c>
      <c r="G8" s="3">
        <v>20</v>
      </c>
      <c r="I8" s="3">
        <v>409498222</v>
      </c>
      <c r="K8" s="1">
        <v>0</v>
      </c>
      <c r="M8" s="3">
        <v>409498222</v>
      </c>
      <c r="O8" s="3">
        <v>1111594642</v>
      </c>
      <c r="Q8" s="1">
        <v>0</v>
      </c>
      <c r="S8" s="3">
        <v>1111594642</v>
      </c>
    </row>
    <row r="9" spans="1:19">
      <c r="A9" s="1" t="s">
        <v>85</v>
      </c>
      <c r="C9" s="1" t="s">
        <v>159</v>
      </c>
      <c r="E9" s="1" t="s">
        <v>88</v>
      </c>
      <c r="G9" s="3">
        <v>20</v>
      </c>
      <c r="I9" s="3">
        <v>4236736548</v>
      </c>
      <c r="K9" s="1">
        <v>0</v>
      </c>
      <c r="M9" s="3">
        <v>4236736548</v>
      </c>
      <c r="O9" s="3">
        <v>12948989631</v>
      </c>
      <c r="Q9" s="1">
        <v>0</v>
      </c>
      <c r="S9" s="3">
        <v>12948989631</v>
      </c>
    </row>
    <row r="10" spans="1:19">
      <c r="A10" s="1" t="s">
        <v>131</v>
      </c>
      <c r="C10" s="1" t="s">
        <v>159</v>
      </c>
      <c r="E10" s="1" t="s">
        <v>133</v>
      </c>
      <c r="G10" s="3">
        <v>21</v>
      </c>
      <c r="I10" s="3">
        <v>45083835</v>
      </c>
      <c r="K10" s="1">
        <v>0</v>
      </c>
      <c r="M10" s="3">
        <v>45083835</v>
      </c>
      <c r="O10" s="3">
        <v>371171200</v>
      </c>
      <c r="Q10" s="1">
        <v>0</v>
      </c>
      <c r="S10" s="3">
        <v>371171200</v>
      </c>
    </row>
    <row r="11" spans="1:19">
      <c r="A11" s="1" t="s">
        <v>89</v>
      </c>
      <c r="C11" s="1" t="s">
        <v>159</v>
      </c>
      <c r="E11" s="1" t="s">
        <v>91</v>
      </c>
      <c r="G11" s="3">
        <v>18</v>
      </c>
      <c r="I11" s="3">
        <v>83472592</v>
      </c>
      <c r="K11" s="1">
        <v>0</v>
      </c>
      <c r="M11" s="3">
        <v>83472592</v>
      </c>
      <c r="O11" s="3">
        <v>343410651</v>
      </c>
      <c r="Q11" s="1">
        <v>0</v>
      </c>
      <c r="S11" s="3">
        <v>343410651</v>
      </c>
    </row>
    <row r="12" spans="1:19">
      <c r="A12" s="1" t="s">
        <v>174</v>
      </c>
      <c r="C12" s="1" t="s">
        <v>159</v>
      </c>
      <c r="E12" s="1" t="s">
        <v>175</v>
      </c>
      <c r="G12" s="3">
        <v>21</v>
      </c>
      <c r="I12" s="3">
        <v>0</v>
      </c>
      <c r="K12" s="1">
        <v>0</v>
      </c>
      <c r="M12" s="3">
        <v>0</v>
      </c>
      <c r="O12" s="3">
        <v>48586966</v>
      </c>
      <c r="Q12" s="1">
        <v>0</v>
      </c>
      <c r="S12" s="3">
        <v>48586966</v>
      </c>
    </row>
    <row r="13" spans="1:19">
      <c r="A13" s="1" t="s">
        <v>144</v>
      </c>
      <c r="C13" s="3">
        <v>1</v>
      </c>
      <c r="E13" s="1" t="s">
        <v>159</v>
      </c>
      <c r="G13" s="1">
        <v>0</v>
      </c>
      <c r="I13" s="3">
        <v>1291732889</v>
      </c>
      <c r="K13" s="3">
        <v>0</v>
      </c>
      <c r="M13" s="3">
        <v>1291732889</v>
      </c>
      <c r="O13" s="3">
        <v>2625997944</v>
      </c>
      <c r="Q13" s="3">
        <v>0</v>
      </c>
      <c r="S13" s="3">
        <v>2625997944</v>
      </c>
    </row>
    <row r="14" spans="1:19" ht="23.25" thickBot="1">
      <c r="I14" s="4">
        <f>SUM(I8:I13)</f>
        <v>6066524086</v>
      </c>
      <c r="K14" s="5">
        <f>SUM(K8:K13)</f>
        <v>0</v>
      </c>
      <c r="M14" s="4">
        <f>SUM(M8:M13)</f>
        <v>6066524086</v>
      </c>
      <c r="O14" s="4">
        <f>SUM(O8:O13)</f>
        <v>17449751034</v>
      </c>
      <c r="Q14" s="5">
        <f>SUM(Q8:Q13)</f>
        <v>0</v>
      </c>
      <c r="S14" s="4">
        <f>SUM(S8:S13)</f>
        <v>17449751034</v>
      </c>
    </row>
    <row r="15" spans="1:19" ht="23.25" thickTop="1"/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4"/>
  <sheetViews>
    <sheetView rightToLeft="1" workbookViewId="0">
      <selection activeCell="S42" sqref="S42"/>
    </sheetView>
  </sheetViews>
  <sheetFormatPr defaultRowHeight="22.5"/>
  <cols>
    <col min="1" max="1" width="26.5703125" style="1" bestFit="1" customWidth="1"/>
    <col min="2" max="2" width="1" style="1" customWidth="1"/>
    <col min="3" max="3" width="15.140625" style="1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5.140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5.710937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19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19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</row>
    <row r="6" spans="1:19" ht="24">
      <c r="A6" s="70" t="s">
        <v>3</v>
      </c>
      <c r="C6" s="71" t="s">
        <v>176</v>
      </c>
      <c r="D6" s="71" t="s">
        <v>176</v>
      </c>
      <c r="E6" s="71" t="s">
        <v>176</v>
      </c>
      <c r="F6" s="71" t="s">
        <v>176</v>
      </c>
      <c r="G6" s="71" t="s">
        <v>176</v>
      </c>
      <c r="I6" s="71" t="s">
        <v>152</v>
      </c>
      <c r="J6" s="71" t="s">
        <v>152</v>
      </c>
      <c r="K6" s="71" t="s">
        <v>152</v>
      </c>
      <c r="L6" s="71" t="s">
        <v>152</v>
      </c>
      <c r="M6" s="71" t="s">
        <v>152</v>
      </c>
      <c r="O6" s="71" t="s">
        <v>153</v>
      </c>
      <c r="P6" s="71" t="s">
        <v>153</v>
      </c>
      <c r="Q6" s="71" t="s">
        <v>153</v>
      </c>
      <c r="R6" s="71" t="s">
        <v>153</v>
      </c>
      <c r="S6" s="71" t="s">
        <v>153</v>
      </c>
    </row>
    <row r="7" spans="1:19" ht="24">
      <c r="A7" s="71" t="s">
        <v>3</v>
      </c>
      <c r="C7" s="71" t="s">
        <v>177</v>
      </c>
      <c r="E7" s="71" t="s">
        <v>178</v>
      </c>
      <c r="G7" s="71" t="s">
        <v>179</v>
      </c>
      <c r="I7" s="71" t="s">
        <v>180</v>
      </c>
      <c r="K7" s="71" t="s">
        <v>157</v>
      </c>
      <c r="M7" s="71" t="s">
        <v>181</v>
      </c>
      <c r="O7" s="71" t="s">
        <v>180</v>
      </c>
      <c r="Q7" s="71" t="s">
        <v>157</v>
      </c>
      <c r="S7" s="71" t="s">
        <v>181</v>
      </c>
    </row>
    <row r="8" spans="1:19">
      <c r="A8" s="1" t="s">
        <v>54</v>
      </c>
      <c r="C8" s="1" t="s">
        <v>182</v>
      </c>
      <c r="E8" s="3">
        <v>3000000</v>
      </c>
      <c r="G8" s="3">
        <v>1000</v>
      </c>
      <c r="I8" s="3">
        <v>0</v>
      </c>
      <c r="K8" s="3">
        <v>0</v>
      </c>
      <c r="M8" s="3">
        <v>0</v>
      </c>
      <c r="O8" s="3">
        <v>3000000000</v>
      </c>
      <c r="Q8" s="3">
        <v>0</v>
      </c>
      <c r="S8" s="3">
        <v>3000000000</v>
      </c>
    </row>
    <row r="9" spans="1:19">
      <c r="A9" s="1" t="s">
        <v>74</v>
      </c>
      <c r="C9" s="1" t="s">
        <v>183</v>
      </c>
      <c r="E9" s="3">
        <v>264187</v>
      </c>
      <c r="G9" s="3">
        <v>2000</v>
      </c>
      <c r="I9" s="3">
        <v>528374000</v>
      </c>
      <c r="K9" s="3">
        <v>74059489</v>
      </c>
      <c r="M9" s="3">
        <v>454314511</v>
      </c>
      <c r="O9" s="3">
        <v>528374000</v>
      </c>
      <c r="Q9" s="3">
        <v>74059489</v>
      </c>
      <c r="S9" s="3">
        <v>454314511</v>
      </c>
    </row>
    <row r="10" spans="1:19">
      <c r="A10" s="1" t="s">
        <v>15</v>
      </c>
      <c r="C10" s="1" t="s">
        <v>167</v>
      </c>
      <c r="E10" s="3">
        <v>5185497</v>
      </c>
      <c r="G10" s="3">
        <v>20</v>
      </c>
      <c r="I10" s="3">
        <v>0</v>
      </c>
      <c r="K10" s="3">
        <v>0</v>
      </c>
      <c r="M10" s="3">
        <v>0</v>
      </c>
      <c r="O10" s="3">
        <v>103709940</v>
      </c>
      <c r="Q10" s="3">
        <v>5387529</v>
      </c>
      <c r="S10" s="3">
        <v>98322411</v>
      </c>
    </row>
    <row r="11" spans="1:19">
      <c r="A11" s="1" t="s">
        <v>63</v>
      </c>
      <c r="C11" s="1" t="s">
        <v>184</v>
      </c>
      <c r="E11" s="3">
        <v>5000000</v>
      </c>
      <c r="G11" s="3">
        <v>416</v>
      </c>
      <c r="I11" s="3">
        <v>0</v>
      </c>
      <c r="K11" s="3">
        <v>0</v>
      </c>
      <c r="M11" s="3">
        <v>0</v>
      </c>
      <c r="O11" s="3">
        <v>2080000000</v>
      </c>
      <c r="Q11" s="3">
        <v>0</v>
      </c>
      <c r="S11" s="3">
        <v>2080000000</v>
      </c>
    </row>
    <row r="12" spans="1:19">
      <c r="A12" s="1" t="s">
        <v>42</v>
      </c>
      <c r="C12" s="1" t="s">
        <v>185</v>
      </c>
      <c r="E12" s="3">
        <v>6723193</v>
      </c>
      <c r="G12" s="3">
        <v>225</v>
      </c>
      <c r="I12" s="3">
        <v>0</v>
      </c>
      <c r="K12" s="3">
        <v>0</v>
      </c>
      <c r="M12" s="3">
        <v>0</v>
      </c>
      <c r="O12" s="3">
        <v>1512718425</v>
      </c>
      <c r="Q12" s="3">
        <v>73911324</v>
      </c>
      <c r="S12" s="3">
        <v>1438807101</v>
      </c>
    </row>
    <row r="13" spans="1:19">
      <c r="A13" s="1" t="s">
        <v>46</v>
      </c>
      <c r="C13" s="1" t="s">
        <v>186</v>
      </c>
      <c r="E13" s="3">
        <v>20000000</v>
      </c>
      <c r="G13" s="3">
        <v>400</v>
      </c>
      <c r="I13" s="3">
        <v>0</v>
      </c>
      <c r="K13" s="3">
        <v>0</v>
      </c>
      <c r="M13" s="3">
        <v>0</v>
      </c>
      <c r="O13" s="3">
        <v>8000000000</v>
      </c>
      <c r="Q13" s="3">
        <v>0</v>
      </c>
      <c r="S13" s="3">
        <v>8000000000</v>
      </c>
    </row>
    <row r="14" spans="1:19">
      <c r="A14" s="1" t="s">
        <v>65</v>
      </c>
      <c r="C14" s="1" t="s">
        <v>187</v>
      </c>
      <c r="E14" s="3">
        <v>45000000</v>
      </c>
      <c r="G14" s="3">
        <v>150</v>
      </c>
      <c r="I14" s="3">
        <v>0</v>
      </c>
      <c r="K14" s="3">
        <v>0</v>
      </c>
      <c r="M14" s="3">
        <v>0</v>
      </c>
      <c r="O14" s="3">
        <v>6750000167</v>
      </c>
      <c r="Q14" s="3">
        <v>293782383</v>
      </c>
      <c r="S14" s="3">
        <v>6456217784</v>
      </c>
    </row>
    <row r="15" spans="1:19">
      <c r="A15" s="1" t="s">
        <v>34</v>
      </c>
      <c r="C15" s="1" t="s">
        <v>188</v>
      </c>
      <c r="E15" s="3">
        <v>3587949</v>
      </c>
      <c r="G15" s="3">
        <v>840</v>
      </c>
      <c r="I15" s="3">
        <v>0</v>
      </c>
      <c r="K15" s="3">
        <v>0</v>
      </c>
      <c r="M15" s="3">
        <v>0</v>
      </c>
      <c r="O15" s="3">
        <v>3013877160</v>
      </c>
      <c r="Q15" s="3">
        <v>0</v>
      </c>
      <c r="S15" s="3">
        <v>3013877160</v>
      </c>
    </row>
    <row r="16" spans="1:19">
      <c r="A16" s="1" t="s">
        <v>67</v>
      </c>
      <c r="C16" s="1" t="s">
        <v>189</v>
      </c>
      <c r="E16" s="3">
        <v>3506785</v>
      </c>
      <c r="G16" s="3">
        <v>450</v>
      </c>
      <c r="I16" s="3">
        <v>0</v>
      </c>
      <c r="K16" s="3">
        <v>0</v>
      </c>
      <c r="M16" s="3">
        <v>0</v>
      </c>
      <c r="O16" s="3">
        <v>1578053250</v>
      </c>
      <c r="Q16" s="3">
        <v>40030723</v>
      </c>
      <c r="S16" s="3">
        <v>1538022527</v>
      </c>
    </row>
    <row r="17" spans="1:19">
      <c r="A17" s="1" t="s">
        <v>72</v>
      </c>
      <c r="C17" s="1" t="s">
        <v>175</v>
      </c>
      <c r="E17" s="3">
        <v>3200000</v>
      </c>
      <c r="G17" s="3">
        <v>350</v>
      </c>
      <c r="I17" s="3">
        <v>0</v>
      </c>
      <c r="K17" s="3">
        <v>0</v>
      </c>
      <c r="M17" s="3">
        <v>0</v>
      </c>
      <c r="O17" s="3">
        <v>1120000000</v>
      </c>
      <c r="Q17" s="3">
        <v>60246273</v>
      </c>
      <c r="S17" s="3">
        <v>1059753727</v>
      </c>
    </row>
    <row r="18" spans="1:19">
      <c r="A18" s="1" t="s">
        <v>59</v>
      </c>
      <c r="C18" s="1" t="s">
        <v>190</v>
      </c>
      <c r="E18" s="3">
        <v>10224935</v>
      </c>
      <c r="G18" s="3">
        <v>25</v>
      </c>
      <c r="I18" s="3">
        <v>0</v>
      </c>
      <c r="K18" s="3">
        <v>0</v>
      </c>
      <c r="M18" s="3">
        <v>0</v>
      </c>
      <c r="O18" s="3">
        <v>255623375</v>
      </c>
      <c r="Q18" s="3">
        <v>5146779</v>
      </c>
      <c r="S18" s="3">
        <v>250476596</v>
      </c>
    </row>
    <row r="19" spans="1:19">
      <c r="A19" s="1" t="s">
        <v>191</v>
      </c>
      <c r="C19" s="1" t="s">
        <v>192</v>
      </c>
      <c r="E19" s="3">
        <v>550806</v>
      </c>
      <c r="G19" s="3">
        <v>700</v>
      </c>
      <c r="I19" s="3">
        <v>0</v>
      </c>
      <c r="K19" s="3">
        <v>0</v>
      </c>
      <c r="M19" s="3">
        <v>0</v>
      </c>
      <c r="O19" s="3">
        <v>385564200</v>
      </c>
      <c r="Q19" s="3">
        <v>12767026</v>
      </c>
      <c r="S19" s="3">
        <v>372797174</v>
      </c>
    </row>
    <row r="20" spans="1:19">
      <c r="A20" s="1" t="s">
        <v>57</v>
      </c>
      <c r="C20" s="1" t="s">
        <v>193</v>
      </c>
      <c r="E20" s="3">
        <v>3075828</v>
      </c>
      <c r="G20" s="3">
        <v>1650</v>
      </c>
      <c r="I20" s="3">
        <v>0</v>
      </c>
      <c r="K20" s="3">
        <v>0</v>
      </c>
      <c r="M20" s="3">
        <v>0</v>
      </c>
      <c r="O20" s="3">
        <v>5075116200</v>
      </c>
      <c r="Q20" s="3">
        <v>105518848</v>
      </c>
      <c r="S20" s="3">
        <v>4969597352</v>
      </c>
    </row>
    <row r="21" spans="1:19">
      <c r="A21" s="1" t="s">
        <v>194</v>
      </c>
      <c r="C21" s="1" t="s">
        <v>195</v>
      </c>
      <c r="E21" s="3">
        <v>1065000</v>
      </c>
      <c r="G21" s="3">
        <v>1180</v>
      </c>
      <c r="I21" s="3">
        <v>0</v>
      </c>
      <c r="K21" s="3">
        <v>0</v>
      </c>
      <c r="M21" s="3">
        <v>0</v>
      </c>
      <c r="O21" s="3">
        <v>1256700000</v>
      </c>
      <c r="Q21" s="3">
        <v>25302685</v>
      </c>
      <c r="S21" s="3">
        <v>1231397315</v>
      </c>
    </row>
    <row r="22" spans="1:19">
      <c r="A22" s="1" t="s">
        <v>19</v>
      </c>
      <c r="C22" s="1" t="s">
        <v>196</v>
      </c>
      <c r="E22" s="3">
        <v>7000000</v>
      </c>
      <c r="G22" s="3">
        <v>800</v>
      </c>
      <c r="I22" s="3">
        <v>0</v>
      </c>
      <c r="K22" s="3">
        <v>0</v>
      </c>
      <c r="M22" s="3">
        <v>0</v>
      </c>
      <c r="O22" s="3">
        <v>5600000000</v>
      </c>
      <c r="Q22" s="3">
        <v>0</v>
      </c>
      <c r="S22" s="3">
        <v>5600000000</v>
      </c>
    </row>
    <row r="23" spans="1:19">
      <c r="A23" s="1" t="s">
        <v>35</v>
      </c>
      <c r="C23" s="1" t="s">
        <v>197</v>
      </c>
      <c r="E23" s="3">
        <v>2000000</v>
      </c>
      <c r="G23" s="3">
        <v>500</v>
      </c>
      <c r="I23" s="3">
        <v>0</v>
      </c>
      <c r="K23" s="3">
        <v>0</v>
      </c>
      <c r="M23" s="3">
        <v>0</v>
      </c>
      <c r="O23" s="3">
        <v>1000000000</v>
      </c>
      <c r="Q23" s="3">
        <v>54404145</v>
      </c>
      <c r="S23" s="3">
        <v>945595855</v>
      </c>
    </row>
    <row r="24" spans="1:19">
      <c r="A24" s="1" t="s">
        <v>27</v>
      </c>
      <c r="C24" s="1" t="s">
        <v>175</v>
      </c>
      <c r="E24" s="3">
        <v>600000</v>
      </c>
      <c r="G24" s="3">
        <v>16000</v>
      </c>
      <c r="I24" s="3">
        <v>0</v>
      </c>
      <c r="K24" s="3">
        <v>0</v>
      </c>
      <c r="M24" s="3">
        <v>0</v>
      </c>
      <c r="O24" s="3">
        <v>9600000000</v>
      </c>
      <c r="Q24" s="3">
        <v>0</v>
      </c>
      <c r="S24" s="3">
        <v>9600000000</v>
      </c>
    </row>
    <row r="25" spans="1:19">
      <c r="A25" s="1" t="s">
        <v>198</v>
      </c>
      <c r="C25" s="1" t="s">
        <v>199</v>
      </c>
      <c r="E25" s="3">
        <v>2800000</v>
      </c>
      <c r="G25" s="3">
        <v>250</v>
      </c>
      <c r="I25" s="3">
        <v>0</v>
      </c>
      <c r="K25" s="3">
        <v>0</v>
      </c>
      <c r="M25" s="3">
        <v>0</v>
      </c>
      <c r="O25" s="3">
        <v>700000000</v>
      </c>
      <c r="Q25" s="3">
        <v>0</v>
      </c>
      <c r="S25" s="3">
        <v>700000000</v>
      </c>
    </row>
    <row r="26" spans="1:19">
      <c r="A26" s="1" t="s">
        <v>56</v>
      </c>
      <c r="C26" s="1" t="s">
        <v>167</v>
      </c>
      <c r="E26" s="3">
        <v>39000000</v>
      </c>
      <c r="G26" s="3">
        <v>300</v>
      </c>
      <c r="I26" s="3">
        <v>0</v>
      </c>
      <c r="K26" s="3">
        <v>0</v>
      </c>
      <c r="M26" s="3">
        <v>0</v>
      </c>
      <c r="O26" s="3">
        <v>11700000811</v>
      </c>
      <c r="Q26" s="3">
        <v>0</v>
      </c>
      <c r="S26" s="3">
        <v>11700000811</v>
      </c>
    </row>
    <row r="27" spans="1:19">
      <c r="A27" s="1" t="s">
        <v>58</v>
      </c>
      <c r="C27" s="1" t="s">
        <v>200</v>
      </c>
      <c r="E27" s="3">
        <v>5250000</v>
      </c>
      <c r="G27" s="3">
        <v>1000</v>
      </c>
      <c r="I27" s="3">
        <v>0</v>
      </c>
      <c r="K27" s="3">
        <v>0</v>
      </c>
      <c r="M27" s="3">
        <v>0</v>
      </c>
      <c r="O27" s="3">
        <v>5250000000</v>
      </c>
      <c r="Q27" s="3">
        <v>0</v>
      </c>
      <c r="S27" s="3">
        <v>5250000000</v>
      </c>
    </row>
    <row r="28" spans="1:19">
      <c r="A28" s="1" t="s">
        <v>25</v>
      </c>
      <c r="C28" s="1" t="s">
        <v>201</v>
      </c>
      <c r="E28" s="3">
        <v>600000</v>
      </c>
      <c r="G28" s="3">
        <v>14600</v>
      </c>
      <c r="I28" s="3">
        <v>0</v>
      </c>
      <c r="K28" s="3">
        <v>0</v>
      </c>
      <c r="M28" s="3">
        <v>0</v>
      </c>
      <c r="O28" s="3">
        <v>8760000000</v>
      </c>
      <c r="Q28" s="3">
        <v>0</v>
      </c>
      <c r="S28" s="3">
        <v>8760000000</v>
      </c>
    </row>
    <row r="29" spans="1:19">
      <c r="A29" s="1" t="s">
        <v>33</v>
      </c>
      <c r="C29" s="1" t="s">
        <v>200</v>
      </c>
      <c r="E29" s="3">
        <v>5000000</v>
      </c>
      <c r="G29" s="3">
        <v>320</v>
      </c>
      <c r="I29" s="3">
        <v>0</v>
      </c>
      <c r="K29" s="3">
        <v>0</v>
      </c>
      <c r="M29" s="3">
        <v>0</v>
      </c>
      <c r="O29" s="3">
        <v>1600000000</v>
      </c>
      <c r="Q29" s="3">
        <v>0</v>
      </c>
      <c r="S29" s="3">
        <v>1600000000</v>
      </c>
    </row>
    <row r="30" spans="1:19">
      <c r="A30" s="1" t="s">
        <v>22</v>
      </c>
      <c r="C30" s="1" t="s">
        <v>202</v>
      </c>
      <c r="E30" s="3">
        <v>2000000</v>
      </c>
      <c r="G30" s="3">
        <v>2080</v>
      </c>
      <c r="I30" s="3">
        <v>4160000167</v>
      </c>
      <c r="K30" s="3">
        <v>591492362</v>
      </c>
      <c r="M30" s="3">
        <v>3568507805</v>
      </c>
      <c r="O30" s="3">
        <v>4160000000</v>
      </c>
      <c r="Q30" s="3">
        <v>591492362</v>
      </c>
      <c r="S30" s="3">
        <v>3568507638</v>
      </c>
    </row>
    <row r="31" spans="1:19">
      <c r="A31" s="1" t="s">
        <v>39</v>
      </c>
      <c r="C31" s="1" t="s">
        <v>166</v>
      </c>
      <c r="E31" s="3">
        <v>25000000</v>
      </c>
      <c r="G31" s="3">
        <v>400</v>
      </c>
      <c r="I31" s="3">
        <v>0</v>
      </c>
      <c r="K31" s="3">
        <v>0</v>
      </c>
      <c r="M31" s="3">
        <v>0</v>
      </c>
      <c r="O31" s="3">
        <v>10000000000</v>
      </c>
      <c r="Q31" s="3">
        <v>0</v>
      </c>
      <c r="S31" s="3">
        <v>10000000000</v>
      </c>
    </row>
    <row r="32" spans="1:19">
      <c r="A32" s="1" t="s">
        <v>41</v>
      </c>
      <c r="C32" s="1" t="s">
        <v>203</v>
      </c>
      <c r="E32" s="3">
        <v>6891080</v>
      </c>
      <c r="G32" s="3">
        <v>200</v>
      </c>
      <c r="I32" s="3">
        <v>0</v>
      </c>
      <c r="K32" s="3">
        <v>0</v>
      </c>
      <c r="M32" s="3">
        <v>0</v>
      </c>
      <c r="O32" s="3">
        <v>1378216000</v>
      </c>
      <c r="Q32" s="3">
        <v>0</v>
      </c>
      <c r="S32" s="3">
        <v>1378216000</v>
      </c>
    </row>
    <row r="33" spans="1:19">
      <c r="A33" s="1" t="s">
        <v>26</v>
      </c>
      <c r="C33" s="1" t="s">
        <v>204</v>
      </c>
      <c r="E33" s="3">
        <v>6999732</v>
      </c>
      <c r="G33" s="3">
        <v>700</v>
      </c>
      <c r="I33" s="3">
        <v>0</v>
      </c>
      <c r="K33" s="3">
        <v>0</v>
      </c>
      <c r="M33" s="3">
        <v>0</v>
      </c>
      <c r="O33" s="3">
        <v>4899812400</v>
      </c>
      <c r="Q33" s="3">
        <v>0</v>
      </c>
      <c r="S33" s="3">
        <v>4899812400</v>
      </c>
    </row>
    <row r="34" spans="1:19">
      <c r="A34" s="1" t="s">
        <v>38</v>
      </c>
      <c r="C34" s="1" t="s">
        <v>205</v>
      </c>
      <c r="E34" s="3">
        <v>1710000</v>
      </c>
      <c r="G34" s="3">
        <v>3710</v>
      </c>
      <c r="I34" s="3">
        <v>0</v>
      </c>
      <c r="K34" s="3">
        <v>0</v>
      </c>
      <c r="M34" s="3">
        <v>0</v>
      </c>
      <c r="O34" s="3">
        <v>6344100000</v>
      </c>
      <c r="Q34" s="3">
        <v>0</v>
      </c>
      <c r="S34" s="3">
        <v>6344100000</v>
      </c>
    </row>
    <row r="35" spans="1:19">
      <c r="A35" s="1" t="s">
        <v>62</v>
      </c>
      <c r="C35" s="1" t="s">
        <v>206</v>
      </c>
      <c r="E35" s="3">
        <v>14000000</v>
      </c>
      <c r="G35" s="3">
        <v>1500</v>
      </c>
      <c r="I35" s="3">
        <v>0</v>
      </c>
      <c r="K35" s="3">
        <v>0</v>
      </c>
      <c r="M35" s="3">
        <v>0</v>
      </c>
      <c r="O35" s="3">
        <v>21000000000</v>
      </c>
      <c r="Q35" s="3">
        <v>0</v>
      </c>
      <c r="S35" s="3">
        <v>21000000000</v>
      </c>
    </row>
    <row r="36" spans="1:19">
      <c r="A36" s="1" t="s">
        <v>17</v>
      </c>
      <c r="C36" s="1" t="s">
        <v>185</v>
      </c>
      <c r="E36" s="3">
        <v>2500000</v>
      </c>
      <c r="G36" s="3">
        <v>200</v>
      </c>
      <c r="I36" s="3">
        <v>0</v>
      </c>
      <c r="K36" s="3">
        <v>0</v>
      </c>
      <c r="M36" s="3">
        <v>0</v>
      </c>
      <c r="O36" s="3">
        <v>500000000</v>
      </c>
      <c r="Q36" s="3">
        <v>0</v>
      </c>
      <c r="S36" s="3">
        <v>500000000</v>
      </c>
    </row>
    <row r="37" spans="1:19">
      <c r="A37" s="1" t="s">
        <v>68</v>
      </c>
      <c r="C37" s="1" t="s">
        <v>207</v>
      </c>
      <c r="E37" s="3">
        <v>4687563</v>
      </c>
      <c r="G37" s="3">
        <v>600</v>
      </c>
      <c r="I37" s="3">
        <v>0</v>
      </c>
      <c r="K37" s="3">
        <v>0</v>
      </c>
      <c r="M37" s="3">
        <v>0</v>
      </c>
      <c r="O37" s="3">
        <v>2812537200</v>
      </c>
      <c r="Q37" s="3">
        <v>0</v>
      </c>
      <c r="S37" s="3">
        <v>2812537200</v>
      </c>
    </row>
    <row r="38" spans="1:19">
      <c r="A38" s="1" t="s">
        <v>254</v>
      </c>
      <c r="C38" s="1" t="s">
        <v>255</v>
      </c>
      <c r="E38" s="3">
        <f>O38/G38</f>
        <v>17000000</v>
      </c>
      <c r="G38" s="3">
        <v>40</v>
      </c>
      <c r="I38" s="3">
        <v>0</v>
      </c>
      <c r="K38" s="3">
        <v>0</v>
      </c>
      <c r="M38" s="3">
        <v>0</v>
      </c>
      <c r="O38" s="3">
        <v>680000000</v>
      </c>
      <c r="Q38" s="3">
        <v>75371498</v>
      </c>
      <c r="S38" s="3">
        <v>604628502</v>
      </c>
    </row>
    <row r="39" spans="1:19">
      <c r="A39" s="1" t="s">
        <v>208</v>
      </c>
      <c r="C39" s="1" t="s">
        <v>209</v>
      </c>
      <c r="E39" s="3">
        <v>835554</v>
      </c>
      <c r="G39" s="3">
        <v>350</v>
      </c>
      <c r="I39" s="3">
        <v>0</v>
      </c>
      <c r="K39" s="3">
        <v>0</v>
      </c>
      <c r="M39" s="3">
        <v>0</v>
      </c>
      <c r="O39" s="3">
        <v>292393900</v>
      </c>
      <c r="Q39" s="3">
        <v>0</v>
      </c>
      <c r="S39" s="3">
        <v>292393900</v>
      </c>
    </row>
    <row r="40" spans="1:19">
      <c r="A40" s="1" t="s">
        <v>21</v>
      </c>
      <c r="C40" s="1" t="s">
        <v>196</v>
      </c>
      <c r="E40" s="3">
        <v>1389273</v>
      </c>
      <c r="G40" s="3">
        <v>9300</v>
      </c>
      <c r="I40" s="3">
        <v>0</v>
      </c>
      <c r="K40" s="3">
        <v>0</v>
      </c>
      <c r="M40" s="3">
        <v>0</v>
      </c>
      <c r="O40" s="3">
        <v>12920238900</v>
      </c>
      <c r="Q40" s="3">
        <v>0</v>
      </c>
      <c r="S40" s="3">
        <v>12920238900</v>
      </c>
    </row>
    <row r="41" spans="1:19">
      <c r="A41" s="1" t="s">
        <v>24</v>
      </c>
      <c r="C41" s="1" t="s">
        <v>210</v>
      </c>
      <c r="E41" s="3">
        <v>2039890</v>
      </c>
      <c r="G41" s="3">
        <v>2700</v>
      </c>
      <c r="I41" s="3">
        <v>0</v>
      </c>
      <c r="K41" s="3">
        <v>0</v>
      </c>
      <c r="M41" s="3">
        <v>0</v>
      </c>
      <c r="O41" s="3">
        <v>5507703000</v>
      </c>
      <c r="Q41" s="3">
        <v>0</v>
      </c>
      <c r="S41" s="3">
        <v>5507703000</v>
      </c>
    </row>
    <row r="42" spans="1:19" ht="23.25" thickBot="1">
      <c r="I42" s="4">
        <f>SUM(I8:I41)</f>
        <v>4688374167</v>
      </c>
      <c r="K42" s="4">
        <f>SUM(K8:K41)</f>
        <v>665551851</v>
      </c>
      <c r="M42" s="4">
        <f>SUM(M8:M41)</f>
        <v>4022822316</v>
      </c>
      <c r="O42" s="4">
        <f>SUM(O8:O41)</f>
        <v>149364738928</v>
      </c>
      <c r="Q42" s="4">
        <f>SUM(Q8:Q41)</f>
        <v>1417421064</v>
      </c>
      <c r="S42" s="4">
        <f>SUM(S8:S41)</f>
        <v>147947317864</v>
      </c>
    </row>
    <row r="43" spans="1:19" ht="23.25" thickTop="1"/>
    <row r="44" spans="1:19">
      <c r="M44" s="3"/>
      <c r="S44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rightToLeft="1" topLeftCell="A46" workbookViewId="0">
      <selection activeCell="Q70" sqref="Q70:Q86"/>
    </sheetView>
  </sheetViews>
  <sheetFormatPr defaultRowHeight="22.5"/>
  <cols>
    <col min="1" max="1" width="31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spans="1:17" ht="24">
      <c r="A6" s="70" t="s">
        <v>3</v>
      </c>
      <c r="C6" s="71" t="s">
        <v>152</v>
      </c>
      <c r="D6" s="71" t="s">
        <v>152</v>
      </c>
      <c r="E6" s="71" t="s">
        <v>152</v>
      </c>
      <c r="F6" s="71" t="s">
        <v>152</v>
      </c>
      <c r="G6" s="71" t="s">
        <v>152</v>
      </c>
      <c r="H6" s="71" t="s">
        <v>152</v>
      </c>
      <c r="I6" s="71" t="s">
        <v>152</v>
      </c>
      <c r="K6" s="71" t="s">
        <v>153</v>
      </c>
      <c r="L6" s="71" t="s">
        <v>153</v>
      </c>
      <c r="M6" s="71" t="s">
        <v>153</v>
      </c>
      <c r="N6" s="71" t="s">
        <v>153</v>
      </c>
      <c r="O6" s="71" t="s">
        <v>153</v>
      </c>
      <c r="P6" s="71" t="s">
        <v>153</v>
      </c>
      <c r="Q6" s="71" t="s">
        <v>153</v>
      </c>
    </row>
    <row r="7" spans="1:17" ht="24">
      <c r="A7" s="71" t="s">
        <v>3</v>
      </c>
      <c r="C7" s="71" t="s">
        <v>7</v>
      </c>
      <c r="E7" s="71" t="s">
        <v>211</v>
      </c>
      <c r="G7" s="71" t="s">
        <v>212</v>
      </c>
      <c r="I7" s="71" t="s">
        <v>213</v>
      </c>
      <c r="K7" s="71" t="s">
        <v>7</v>
      </c>
      <c r="M7" s="71" t="s">
        <v>211</v>
      </c>
      <c r="O7" s="71" t="s">
        <v>212</v>
      </c>
      <c r="Q7" s="71" t="s">
        <v>213</v>
      </c>
    </row>
    <row r="8" spans="1:17">
      <c r="A8" s="1" t="s">
        <v>39</v>
      </c>
      <c r="C8" s="3">
        <v>27128230</v>
      </c>
      <c r="E8" s="3">
        <v>101786672051</v>
      </c>
      <c r="G8" s="3">
        <v>82482878431</v>
      </c>
      <c r="I8" s="3">
        <v>19303793620</v>
      </c>
      <c r="K8" s="3">
        <v>27128230</v>
      </c>
      <c r="M8" s="3">
        <v>101786672051</v>
      </c>
      <c r="O8" s="3">
        <v>67456708832</v>
      </c>
      <c r="Q8" s="3">
        <v>34329963219</v>
      </c>
    </row>
    <row r="9" spans="1:17">
      <c r="A9" s="1" t="s">
        <v>66</v>
      </c>
      <c r="C9" s="3">
        <v>660489</v>
      </c>
      <c r="E9" s="3">
        <v>9391492925</v>
      </c>
      <c r="G9" s="3">
        <v>9215553682</v>
      </c>
      <c r="I9" s="3">
        <v>175939243</v>
      </c>
      <c r="K9" s="3">
        <v>660489</v>
      </c>
      <c r="M9" s="3">
        <v>9391492925</v>
      </c>
      <c r="O9" s="3">
        <v>7565038549</v>
      </c>
      <c r="Q9" s="3">
        <v>1826454376</v>
      </c>
    </row>
    <row r="10" spans="1:17">
      <c r="A10" s="1" t="s">
        <v>41</v>
      </c>
      <c r="C10" s="3">
        <v>24000000</v>
      </c>
      <c r="E10" s="3">
        <v>50597814000</v>
      </c>
      <c r="G10" s="3">
        <v>43808660000</v>
      </c>
      <c r="I10" s="3">
        <v>6789154000</v>
      </c>
      <c r="K10" s="3">
        <v>24000000</v>
      </c>
      <c r="M10" s="3">
        <v>50597814000</v>
      </c>
      <c r="O10" s="3">
        <v>30882767916</v>
      </c>
      <c r="Q10" s="3">
        <v>19715046084</v>
      </c>
    </row>
    <row r="11" spans="1:17">
      <c r="A11" s="1" t="s">
        <v>26</v>
      </c>
      <c r="C11" s="3">
        <v>9999732</v>
      </c>
      <c r="E11" s="3">
        <v>104864664551</v>
      </c>
      <c r="G11" s="3">
        <v>79479528150</v>
      </c>
      <c r="I11" s="3">
        <v>25385136401</v>
      </c>
      <c r="K11" s="3">
        <v>9999732</v>
      </c>
      <c r="M11" s="3">
        <v>104864664551</v>
      </c>
      <c r="O11" s="3">
        <v>77095097443</v>
      </c>
      <c r="Q11" s="3">
        <v>27769567108</v>
      </c>
    </row>
    <row r="12" spans="1:17">
      <c r="A12" s="1" t="s">
        <v>38</v>
      </c>
      <c r="C12" s="3">
        <v>3731750</v>
      </c>
      <c r="E12" s="3">
        <v>78696502357</v>
      </c>
      <c r="G12" s="3">
        <v>63530722601</v>
      </c>
      <c r="I12" s="3">
        <v>15165779756</v>
      </c>
      <c r="K12" s="3">
        <v>3731750</v>
      </c>
      <c r="M12" s="3">
        <v>78696502357</v>
      </c>
      <c r="O12" s="3">
        <v>31071720923</v>
      </c>
      <c r="Q12" s="3">
        <v>47624781434</v>
      </c>
    </row>
    <row r="13" spans="1:17">
      <c r="A13" s="1" t="s">
        <v>55</v>
      </c>
      <c r="C13" s="3">
        <v>5856098</v>
      </c>
      <c r="E13" s="3">
        <v>29540111320</v>
      </c>
      <c r="G13" s="3">
        <v>23845492294</v>
      </c>
      <c r="I13" s="3">
        <v>5694619026</v>
      </c>
      <c r="K13" s="3">
        <v>5856098</v>
      </c>
      <c r="M13" s="3">
        <v>29540111320</v>
      </c>
      <c r="O13" s="3">
        <v>20831600458</v>
      </c>
      <c r="Q13" s="3">
        <v>8708510862</v>
      </c>
    </row>
    <row r="14" spans="1:17">
      <c r="A14" s="1" t="s">
        <v>18</v>
      </c>
      <c r="C14" s="3">
        <v>19752575</v>
      </c>
      <c r="E14" s="3">
        <v>66914716874</v>
      </c>
      <c r="G14" s="3">
        <v>59325441765</v>
      </c>
      <c r="I14" s="3">
        <v>7589275109</v>
      </c>
      <c r="K14" s="3">
        <v>19752575</v>
      </c>
      <c r="M14" s="3">
        <v>66914716874</v>
      </c>
      <c r="O14" s="3">
        <v>34088955815</v>
      </c>
      <c r="Q14" s="3">
        <v>32825761059</v>
      </c>
    </row>
    <row r="15" spans="1:17">
      <c r="A15" s="1" t="s">
        <v>62</v>
      </c>
      <c r="C15" s="3">
        <v>17008714</v>
      </c>
      <c r="E15" s="3">
        <v>174441698201</v>
      </c>
      <c r="G15" s="3">
        <v>157927489361</v>
      </c>
      <c r="I15" s="3">
        <v>16514208840</v>
      </c>
      <c r="K15" s="3">
        <v>17008714</v>
      </c>
      <c r="M15" s="3">
        <v>174441698201</v>
      </c>
      <c r="O15" s="3">
        <v>157295648925</v>
      </c>
      <c r="Q15" s="3">
        <v>17146049276</v>
      </c>
    </row>
    <row r="16" spans="1:17">
      <c r="A16" s="1" t="s">
        <v>60</v>
      </c>
      <c r="C16" s="3">
        <v>5400000</v>
      </c>
      <c r="E16" s="3">
        <v>66488949900</v>
      </c>
      <c r="G16" s="3">
        <v>44414780150</v>
      </c>
      <c r="I16" s="3">
        <v>22074169750</v>
      </c>
      <c r="K16" s="3">
        <v>5400000</v>
      </c>
      <c r="M16" s="3">
        <v>66488949900</v>
      </c>
      <c r="O16" s="3">
        <v>46674362990</v>
      </c>
      <c r="Q16" s="3">
        <v>19814586910</v>
      </c>
    </row>
    <row r="17" spans="1:17">
      <c r="A17" s="1" t="s">
        <v>17</v>
      </c>
      <c r="C17" s="3">
        <v>3571428</v>
      </c>
      <c r="E17" s="3">
        <v>15727289447</v>
      </c>
      <c r="G17" s="3">
        <v>13357763041</v>
      </c>
      <c r="I17" s="3">
        <v>2369526406</v>
      </c>
      <c r="K17" s="3">
        <v>3571428</v>
      </c>
      <c r="M17" s="3">
        <v>15727289447</v>
      </c>
      <c r="O17" s="3">
        <v>10548716921</v>
      </c>
      <c r="Q17" s="3">
        <v>5178572526</v>
      </c>
    </row>
    <row r="18" spans="1:17">
      <c r="A18" s="1" t="s">
        <v>36</v>
      </c>
      <c r="C18" s="3">
        <v>2151272</v>
      </c>
      <c r="E18" s="3">
        <v>55242864345</v>
      </c>
      <c r="G18" s="3">
        <v>42268732397</v>
      </c>
      <c r="I18" s="3">
        <v>12974131948</v>
      </c>
      <c r="K18" s="3">
        <v>2151272</v>
      </c>
      <c r="M18" s="3">
        <v>55242864345</v>
      </c>
      <c r="O18" s="3">
        <v>27326133884</v>
      </c>
      <c r="Q18" s="3">
        <v>27916730461</v>
      </c>
    </row>
    <row r="19" spans="1:17">
      <c r="A19" s="1" t="s">
        <v>23</v>
      </c>
      <c r="C19" s="3">
        <v>5000000</v>
      </c>
      <c r="E19" s="3">
        <v>68431226250</v>
      </c>
      <c r="G19" s="3">
        <v>61598501250</v>
      </c>
      <c r="I19" s="3">
        <v>6832725000</v>
      </c>
      <c r="K19" s="3">
        <v>5000000</v>
      </c>
      <c r="M19" s="3">
        <v>68431226250</v>
      </c>
      <c r="O19" s="3">
        <v>57153969598</v>
      </c>
      <c r="Q19" s="3">
        <v>11277256652</v>
      </c>
    </row>
    <row r="20" spans="1:17">
      <c r="A20" s="1" t="s">
        <v>69</v>
      </c>
      <c r="C20" s="3">
        <v>9452918</v>
      </c>
      <c r="E20" s="3">
        <v>44538458251</v>
      </c>
      <c r="G20" s="3">
        <v>35585410752</v>
      </c>
      <c r="I20" s="3">
        <v>8953047499</v>
      </c>
      <c r="K20" s="3">
        <v>9452918</v>
      </c>
      <c r="M20" s="3">
        <v>44538458251</v>
      </c>
      <c r="O20" s="3">
        <v>23648168866</v>
      </c>
      <c r="Q20" s="3">
        <v>20890289385</v>
      </c>
    </row>
    <row r="21" spans="1:17">
      <c r="A21" s="1" t="s">
        <v>71</v>
      </c>
      <c r="C21" s="3">
        <v>19964171</v>
      </c>
      <c r="E21" s="3">
        <v>52468306963</v>
      </c>
      <c r="G21" s="3">
        <v>53351100642</v>
      </c>
      <c r="I21" s="6">
        <v>-882793679</v>
      </c>
      <c r="K21" s="3">
        <v>19964171</v>
      </c>
      <c r="M21" s="3">
        <v>52468306963</v>
      </c>
      <c r="O21" s="3">
        <v>53351100642</v>
      </c>
      <c r="Q21" s="6">
        <v>-882793679</v>
      </c>
    </row>
    <row r="22" spans="1:17">
      <c r="A22" s="1" t="s">
        <v>68</v>
      </c>
      <c r="C22" s="3">
        <v>2091276</v>
      </c>
      <c r="E22" s="3">
        <v>23038607406</v>
      </c>
      <c r="G22" s="3">
        <v>17534192261</v>
      </c>
      <c r="I22" s="3">
        <v>5504415145</v>
      </c>
      <c r="K22" s="3">
        <v>2091276</v>
      </c>
      <c r="M22" s="3">
        <v>23038607406</v>
      </c>
      <c r="O22" s="3">
        <v>11157934080</v>
      </c>
      <c r="Q22" s="3">
        <v>11880673326</v>
      </c>
    </row>
    <row r="23" spans="1:17">
      <c r="A23" s="1" t="s">
        <v>48</v>
      </c>
      <c r="C23" s="3">
        <v>1000</v>
      </c>
      <c r="E23" s="3">
        <v>4518065350</v>
      </c>
      <c r="G23" s="3">
        <v>4171163520</v>
      </c>
      <c r="I23" s="3">
        <v>346901830</v>
      </c>
      <c r="K23" s="3">
        <v>1000</v>
      </c>
      <c r="M23" s="3">
        <v>4518065350</v>
      </c>
      <c r="O23" s="3">
        <v>4894719405</v>
      </c>
      <c r="Q23" s="6">
        <v>-376654055</v>
      </c>
    </row>
    <row r="24" spans="1:17">
      <c r="A24" s="1" t="s">
        <v>64</v>
      </c>
      <c r="C24" s="3">
        <v>9957472</v>
      </c>
      <c r="E24" s="3">
        <v>159728403310</v>
      </c>
      <c r="G24" s="3">
        <v>118236846752</v>
      </c>
      <c r="I24" s="3">
        <v>41491556558</v>
      </c>
      <c r="K24" s="3">
        <v>9957472</v>
      </c>
      <c r="M24" s="3">
        <v>159728403310</v>
      </c>
      <c r="O24" s="3">
        <v>95281866150</v>
      </c>
      <c r="Q24" s="6">
        <v>64446537160</v>
      </c>
    </row>
    <row r="25" spans="1:17">
      <c r="A25" s="1" t="s">
        <v>21</v>
      </c>
      <c r="C25" s="3">
        <v>1800000</v>
      </c>
      <c r="E25" s="3">
        <v>108989687700</v>
      </c>
      <c r="G25" s="3">
        <v>96990234300</v>
      </c>
      <c r="I25" s="3">
        <v>11999453400</v>
      </c>
      <c r="K25" s="3">
        <v>1800000</v>
      </c>
      <c r="M25" s="3">
        <v>108989687700</v>
      </c>
      <c r="O25" s="3">
        <v>70284132500</v>
      </c>
      <c r="Q25" s="6">
        <v>38705555200</v>
      </c>
    </row>
    <row r="26" spans="1:17">
      <c r="A26" s="1" t="s">
        <v>49</v>
      </c>
      <c r="C26" s="3">
        <v>4730</v>
      </c>
      <c r="E26" s="3">
        <v>21372452118</v>
      </c>
      <c r="G26" s="3">
        <v>19739486240</v>
      </c>
      <c r="I26" s="3">
        <v>1632965878</v>
      </c>
      <c r="K26" s="3">
        <v>4730</v>
      </c>
      <c r="M26" s="3">
        <v>21372452118</v>
      </c>
      <c r="O26" s="3">
        <v>22705101842</v>
      </c>
      <c r="Q26" s="6">
        <v>-1332649724</v>
      </c>
    </row>
    <row r="27" spans="1:17">
      <c r="A27" s="1" t="s">
        <v>32</v>
      </c>
      <c r="C27" s="3">
        <v>26760000</v>
      </c>
      <c r="E27" s="3">
        <v>106393846350</v>
      </c>
      <c r="G27" s="3">
        <v>86917015200</v>
      </c>
      <c r="I27" s="3">
        <v>19476831150</v>
      </c>
      <c r="K27" s="3">
        <v>26760000</v>
      </c>
      <c r="M27" s="3">
        <v>106393846350</v>
      </c>
      <c r="O27" s="3">
        <v>74230549689</v>
      </c>
      <c r="Q27" s="6">
        <v>32163296661</v>
      </c>
    </row>
    <row r="28" spans="1:17">
      <c r="A28" s="1" t="s">
        <v>24</v>
      </c>
      <c r="C28" s="3">
        <v>2000000</v>
      </c>
      <c r="E28" s="3">
        <v>42786722000</v>
      </c>
      <c r="G28" s="3">
        <v>36314448000</v>
      </c>
      <c r="I28" s="3">
        <v>6472274000</v>
      </c>
      <c r="K28" s="3">
        <v>2000000</v>
      </c>
      <c r="M28" s="3">
        <v>42786722000</v>
      </c>
      <c r="O28" s="3">
        <v>27954135693</v>
      </c>
      <c r="Q28" s="6">
        <v>14832586307</v>
      </c>
    </row>
    <row r="29" spans="1:17">
      <c r="A29" s="1" t="s">
        <v>28</v>
      </c>
      <c r="C29" s="3">
        <v>1000000</v>
      </c>
      <c r="E29" s="3">
        <v>45735686500</v>
      </c>
      <c r="G29" s="3">
        <v>34258689000</v>
      </c>
      <c r="I29" s="3">
        <v>11476997500</v>
      </c>
      <c r="K29" s="3">
        <v>1000000</v>
      </c>
      <c r="M29" s="3">
        <v>45735686500</v>
      </c>
      <c r="O29" s="3">
        <v>35524047050</v>
      </c>
      <c r="Q29" s="6">
        <v>10211639450</v>
      </c>
    </row>
    <row r="30" spans="1:17">
      <c r="A30" s="1" t="s">
        <v>50</v>
      </c>
      <c r="C30" s="3">
        <v>4000</v>
      </c>
      <c r="E30" s="3">
        <v>18131794890</v>
      </c>
      <c r="G30" s="3">
        <v>16676296540</v>
      </c>
      <c r="I30" s="3">
        <v>1455498350</v>
      </c>
      <c r="K30" s="3">
        <v>4000</v>
      </c>
      <c r="M30" s="3">
        <v>18131794890</v>
      </c>
      <c r="O30" s="3">
        <v>17610284091</v>
      </c>
      <c r="Q30" s="6">
        <v>521510799</v>
      </c>
    </row>
    <row r="31" spans="1:17">
      <c r="A31" s="1" t="s">
        <v>31</v>
      </c>
      <c r="C31" s="3">
        <v>1952117</v>
      </c>
      <c r="E31" s="3">
        <v>55684413649</v>
      </c>
      <c r="G31" s="3">
        <v>51721591738</v>
      </c>
      <c r="I31" s="3">
        <v>3962821911</v>
      </c>
      <c r="K31" s="3">
        <v>1952117</v>
      </c>
      <c r="M31" s="3">
        <v>55684413649</v>
      </c>
      <c r="O31" s="3">
        <v>55988327990</v>
      </c>
      <c r="Q31" s="6">
        <v>-303914341</v>
      </c>
    </row>
    <row r="32" spans="1:17">
      <c r="A32" s="1" t="s">
        <v>30</v>
      </c>
      <c r="C32" s="3">
        <v>2867361</v>
      </c>
      <c r="E32" s="3">
        <v>87064651912</v>
      </c>
      <c r="G32" s="3">
        <v>77379727745</v>
      </c>
      <c r="I32" s="3">
        <v>9684924167</v>
      </c>
      <c r="K32" s="3">
        <v>2867361</v>
      </c>
      <c r="M32" s="3">
        <v>87064651912</v>
      </c>
      <c r="O32" s="3">
        <v>88860425709</v>
      </c>
      <c r="Q32" s="6">
        <v>-1795773797</v>
      </c>
    </row>
    <row r="33" spans="1:17">
      <c r="A33" s="1" t="s">
        <v>54</v>
      </c>
      <c r="C33" s="3">
        <v>6755109</v>
      </c>
      <c r="E33" s="3">
        <v>120827862911</v>
      </c>
      <c r="G33" s="3">
        <v>101687311658</v>
      </c>
      <c r="I33" s="3">
        <v>19140551253</v>
      </c>
      <c r="K33" s="3">
        <v>6755109</v>
      </c>
      <c r="M33" s="3">
        <v>120827862911</v>
      </c>
      <c r="O33" s="3">
        <v>97365236555</v>
      </c>
      <c r="Q33" s="6">
        <v>23462626356</v>
      </c>
    </row>
    <row r="34" spans="1:17">
      <c r="A34" s="1" t="s">
        <v>74</v>
      </c>
      <c r="C34" s="3">
        <v>264187</v>
      </c>
      <c r="E34" s="3">
        <v>5237455758</v>
      </c>
      <c r="G34" s="3">
        <v>5427692298</v>
      </c>
      <c r="I34" s="6">
        <v>-190236540</v>
      </c>
      <c r="K34" s="3">
        <v>264187</v>
      </c>
      <c r="M34" s="3">
        <v>5237455758</v>
      </c>
      <c r="O34" s="3">
        <v>5427692298</v>
      </c>
      <c r="Q34" s="6">
        <v>-190236540</v>
      </c>
    </row>
    <row r="35" spans="1:17">
      <c r="A35" s="1" t="s">
        <v>15</v>
      </c>
      <c r="C35" s="3">
        <v>7600548</v>
      </c>
      <c r="E35" s="3">
        <v>47740225773</v>
      </c>
      <c r="G35" s="3">
        <v>27579051650</v>
      </c>
      <c r="I35" s="6">
        <v>20161174123</v>
      </c>
      <c r="K35" s="3">
        <v>7600548</v>
      </c>
      <c r="M35" s="3">
        <v>47740225773</v>
      </c>
      <c r="O35" s="3">
        <v>22964486268</v>
      </c>
      <c r="Q35" s="6">
        <v>24775739505</v>
      </c>
    </row>
    <row r="36" spans="1:17">
      <c r="A36" s="1" t="s">
        <v>63</v>
      </c>
      <c r="C36" s="3">
        <v>19300242</v>
      </c>
      <c r="E36" s="3">
        <v>83978412030</v>
      </c>
      <c r="G36" s="3">
        <v>73311884237</v>
      </c>
      <c r="I36" s="6">
        <v>10666527793</v>
      </c>
      <c r="K36" s="3">
        <v>19300242</v>
      </c>
      <c r="M36" s="3">
        <v>83978412030</v>
      </c>
      <c r="O36" s="3">
        <v>50819436922</v>
      </c>
      <c r="Q36" s="6">
        <v>33158975108</v>
      </c>
    </row>
    <row r="37" spans="1:17">
      <c r="A37" s="1" t="s">
        <v>44</v>
      </c>
      <c r="C37" s="3">
        <v>12336228</v>
      </c>
      <c r="E37" s="3">
        <v>46628280298</v>
      </c>
      <c r="G37" s="3">
        <v>42816903968</v>
      </c>
      <c r="I37" s="6">
        <v>3811376330</v>
      </c>
      <c r="K37" s="3">
        <v>12336228</v>
      </c>
      <c r="M37" s="3">
        <v>46628280298</v>
      </c>
      <c r="O37" s="3">
        <v>30833057237</v>
      </c>
      <c r="Q37" s="6">
        <v>15795223061</v>
      </c>
    </row>
    <row r="38" spans="1:17">
      <c r="A38" s="1" t="s">
        <v>42</v>
      </c>
      <c r="C38" s="3">
        <v>14652516</v>
      </c>
      <c r="E38" s="3">
        <v>146982794705</v>
      </c>
      <c r="G38" s="3">
        <v>107343624059</v>
      </c>
      <c r="I38" s="6">
        <v>39639170646</v>
      </c>
      <c r="K38" s="3">
        <v>14652516</v>
      </c>
      <c r="M38" s="3">
        <v>146982794705</v>
      </c>
      <c r="O38" s="3">
        <v>88554866909</v>
      </c>
      <c r="Q38" s="6">
        <v>58427927796</v>
      </c>
    </row>
    <row r="39" spans="1:17">
      <c r="A39" s="1" t="s">
        <v>46</v>
      </c>
      <c r="C39" s="3">
        <v>25400000</v>
      </c>
      <c r="E39" s="3">
        <v>105438651200</v>
      </c>
      <c r="G39" s="3">
        <v>100111033679</v>
      </c>
      <c r="I39" s="6">
        <v>5327617521</v>
      </c>
      <c r="K39" s="3">
        <v>25400000</v>
      </c>
      <c r="M39" s="3">
        <v>105438651200</v>
      </c>
      <c r="O39" s="3">
        <v>71493934472</v>
      </c>
      <c r="Q39" s="6">
        <v>33944716728</v>
      </c>
    </row>
    <row r="40" spans="1:17">
      <c r="A40" s="1" t="s">
        <v>47</v>
      </c>
      <c r="C40" s="3">
        <v>35000000</v>
      </c>
      <c r="E40" s="3">
        <v>116072153750</v>
      </c>
      <c r="G40" s="3">
        <v>104912021181</v>
      </c>
      <c r="I40" s="6">
        <v>11160132569</v>
      </c>
      <c r="K40" s="3">
        <v>35000000</v>
      </c>
      <c r="M40" s="3">
        <v>116072153750</v>
      </c>
      <c r="O40" s="3">
        <v>77383336969</v>
      </c>
      <c r="Q40" s="6">
        <v>38688816781</v>
      </c>
    </row>
    <row r="41" spans="1:17">
      <c r="A41" s="1" t="s">
        <v>43</v>
      </c>
      <c r="C41" s="3">
        <v>6000000</v>
      </c>
      <c r="E41" s="3">
        <v>51916827000</v>
      </c>
      <c r="G41" s="3">
        <v>48120079484</v>
      </c>
      <c r="I41" s="6">
        <v>3796747516</v>
      </c>
      <c r="K41" s="3">
        <v>6000000</v>
      </c>
      <c r="M41" s="3">
        <v>51916827000</v>
      </c>
      <c r="O41" s="3">
        <v>16858916138</v>
      </c>
      <c r="Q41" s="6">
        <v>35057910862</v>
      </c>
    </row>
    <row r="42" spans="1:17">
      <c r="A42" s="1" t="s">
        <v>70</v>
      </c>
      <c r="C42" s="3">
        <v>1500000</v>
      </c>
      <c r="E42" s="3">
        <v>7674932625</v>
      </c>
      <c r="G42" s="3">
        <v>7753308930</v>
      </c>
      <c r="I42" s="6">
        <v>-78376305</v>
      </c>
      <c r="K42" s="3">
        <v>1500000</v>
      </c>
      <c r="M42" s="3">
        <v>7674932625</v>
      </c>
      <c r="O42" s="3">
        <v>7753308930</v>
      </c>
      <c r="Q42" s="6">
        <v>-78376305</v>
      </c>
    </row>
    <row r="43" spans="1:17">
      <c r="A43" s="1" t="s">
        <v>65</v>
      </c>
      <c r="C43" s="3">
        <v>45000000</v>
      </c>
      <c r="E43" s="3">
        <v>289781808750</v>
      </c>
      <c r="G43" s="3">
        <v>234926910000</v>
      </c>
      <c r="I43" s="6">
        <v>54854898750</v>
      </c>
      <c r="K43" s="3">
        <v>45000000</v>
      </c>
      <c r="M43" s="3">
        <v>289781808750</v>
      </c>
      <c r="O43" s="3">
        <v>180834204851</v>
      </c>
      <c r="Q43" s="6">
        <v>108947603899</v>
      </c>
    </row>
    <row r="44" spans="1:17">
      <c r="A44" s="1" t="s">
        <v>52</v>
      </c>
      <c r="C44" s="3">
        <v>336241</v>
      </c>
      <c r="E44" s="3">
        <v>16493637842</v>
      </c>
      <c r="G44" s="3">
        <v>11094726750</v>
      </c>
      <c r="I44" s="6">
        <v>5398911092</v>
      </c>
      <c r="K44" s="3">
        <v>336241</v>
      </c>
      <c r="M44" s="3">
        <v>16493637842</v>
      </c>
      <c r="O44" s="3">
        <v>8916466626</v>
      </c>
      <c r="Q44" s="6">
        <v>7577171216</v>
      </c>
    </row>
    <row r="45" spans="1:17">
      <c r="A45" s="1" t="s">
        <v>34</v>
      </c>
      <c r="C45" s="3">
        <v>4647138</v>
      </c>
      <c r="E45" s="3">
        <v>40358035107</v>
      </c>
      <c r="G45" s="3">
        <v>45529979234</v>
      </c>
      <c r="I45" s="6">
        <v>-5171944127</v>
      </c>
      <c r="K45" s="3">
        <v>4647138</v>
      </c>
      <c r="M45" s="3">
        <v>40358035107</v>
      </c>
      <c r="O45" s="3">
        <v>22265889997</v>
      </c>
      <c r="Q45" s="6">
        <v>18092145110</v>
      </c>
    </row>
    <row r="46" spans="1:17">
      <c r="A46" s="1" t="s">
        <v>67</v>
      </c>
      <c r="C46" s="3">
        <v>5779509</v>
      </c>
      <c r="E46" s="3">
        <v>118475110054</v>
      </c>
      <c r="G46" s="3">
        <v>97867565666</v>
      </c>
      <c r="I46" s="6">
        <v>20607544388</v>
      </c>
      <c r="K46" s="3">
        <v>5779509</v>
      </c>
      <c r="M46" s="3">
        <v>118475110054</v>
      </c>
      <c r="O46" s="3">
        <v>51097595904</v>
      </c>
      <c r="Q46" s="6">
        <v>67377514150</v>
      </c>
    </row>
    <row r="47" spans="1:17">
      <c r="A47" s="1" t="s">
        <v>72</v>
      </c>
      <c r="C47" s="3">
        <v>3000000</v>
      </c>
      <c r="E47" s="3">
        <v>31828615500</v>
      </c>
      <c r="G47" s="3">
        <v>31415693727</v>
      </c>
      <c r="I47" s="6">
        <v>412921773</v>
      </c>
      <c r="K47" s="3">
        <v>3000000</v>
      </c>
      <c r="M47" s="3">
        <v>31828615500</v>
      </c>
      <c r="O47" s="3">
        <v>31415693598</v>
      </c>
      <c r="Q47" s="6">
        <v>412921902</v>
      </c>
    </row>
    <row r="48" spans="1:17">
      <c r="A48" s="1" t="s">
        <v>61</v>
      </c>
      <c r="C48" s="3">
        <v>11012750</v>
      </c>
      <c r="E48" s="3">
        <v>81321386501</v>
      </c>
      <c r="G48" s="3">
        <v>70441655164</v>
      </c>
      <c r="I48" s="6">
        <v>10879731337</v>
      </c>
      <c r="K48" s="3">
        <v>11012750</v>
      </c>
      <c r="M48" s="3">
        <v>81321386501</v>
      </c>
      <c r="O48" s="3">
        <v>66328417944</v>
      </c>
      <c r="Q48" s="6">
        <v>14992968557</v>
      </c>
    </row>
    <row r="49" spans="1:17">
      <c r="A49" s="1" t="s">
        <v>45</v>
      </c>
      <c r="C49" s="3">
        <v>32241706</v>
      </c>
      <c r="E49" s="3">
        <v>70687151497</v>
      </c>
      <c r="G49" s="3">
        <v>53222891393</v>
      </c>
      <c r="I49" s="6">
        <v>17464260104</v>
      </c>
      <c r="K49" s="3">
        <v>32241706</v>
      </c>
      <c r="M49" s="3">
        <v>70687151497</v>
      </c>
      <c r="O49" s="3">
        <v>64406192649</v>
      </c>
      <c r="Q49" s="6">
        <v>6280958848</v>
      </c>
    </row>
    <row r="50" spans="1:17">
      <c r="A50" s="1" t="s">
        <v>59</v>
      </c>
      <c r="C50" s="3">
        <v>10224935</v>
      </c>
      <c r="E50" s="3">
        <v>69692039885</v>
      </c>
      <c r="G50" s="3">
        <v>58068262203</v>
      </c>
      <c r="I50" s="6">
        <v>11623777682</v>
      </c>
      <c r="K50" s="3">
        <v>10224935</v>
      </c>
      <c r="M50" s="3">
        <v>69692039885</v>
      </c>
      <c r="O50" s="3">
        <v>48089247969</v>
      </c>
      <c r="Q50" s="6">
        <v>21602791916</v>
      </c>
    </row>
    <row r="51" spans="1:17">
      <c r="A51" s="1" t="s">
        <v>29</v>
      </c>
      <c r="C51" s="3">
        <v>9700388</v>
      </c>
      <c r="E51" s="3">
        <v>103896432491</v>
      </c>
      <c r="G51" s="3">
        <v>92180832061</v>
      </c>
      <c r="I51" s="6">
        <v>11715600430</v>
      </c>
      <c r="K51" s="3">
        <v>9700388</v>
      </c>
      <c r="M51" s="3">
        <v>103896432491</v>
      </c>
      <c r="O51" s="3">
        <v>90820009940</v>
      </c>
      <c r="Q51" s="6">
        <v>13076422551</v>
      </c>
    </row>
    <row r="52" spans="1:17">
      <c r="A52" s="1" t="s">
        <v>57</v>
      </c>
      <c r="C52" s="3">
        <v>1969732</v>
      </c>
      <c r="E52" s="3">
        <v>55393019482</v>
      </c>
      <c r="G52" s="3">
        <v>44212598070</v>
      </c>
      <c r="I52" s="6">
        <v>11180421412</v>
      </c>
      <c r="K52" s="3">
        <v>1969732</v>
      </c>
      <c r="M52" s="3">
        <v>55393019482</v>
      </c>
      <c r="O52" s="3">
        <v>14849086063</v>
      </c>
      <c r="Q52" s="6">
        <v>40543933419</v>
      </c>
    </row>
    <row r="53" spans="1:17">
      <c r="A53" s="1" t="s">
        <v>51</v>
      </c>
      <c r="C53" s="3">
        <v>5760751</v>
      </c>
      <c r="E53" s="3">
        <v>68540572888</v>
      </c>
      <c r="G53" s="3">
        <v>45482645662</v>
      </c>
      <c r="I53" s="6">
        <v>23057927226</v>
      </c>
      <c r="K53" s="3">
        <v>5760751</v>
      </c>
      <c r="M53" s="3">
        <v>68540572888</v>
      </c>
      <c r="O53" s="3">
        <v>39877017733</v>
      </c>
      <c r="Q53" s="6">
        <v>28663555155</v>
      </c>
    </row>
    <row r="54" spans="1:17">
      <c r="A54" s="1" t="s">
        <v>19</v>
      </c>
      <c r="C54" s="3">
        <v>17850000</v>
      </c>
      <c r="E54" s="3">
        <v>100293411225</v>
      </c>
      <c r="G54" s="3">
        <v>95308789800</v>
      </c>
      <c r="I54" s="6">
        <v>4984621425</v>
      </c>
      <c r="K54" s="3">
        <v>17850000</v>
      </c>
      <c r="M54" s="3">
        <v>100293411225</v>
      </c>
      <c r="O54" s="3">
        <v>70667116067</v>
      </c>
      <c r="Q54" s="6">
        <v>29626295158</v>
      </c>
    </row>
    <row r="55" spans="1:17">
      <c r="A55" s="1" t="s">
        <v>73</v>
      </c>
      <c r="C55" s="3">
        <v>15000000</v>
      </c>
      <c r="E55" s="3">
        <v>82096676250</v>
      </c>
      <c r="G55" s="3">
        <v>80079089515</v>
      </c>
      <c r="I55" s="6">
        <v>2017586735</v>
      </c>
      <c r="K55" s="3">
        <v>15000000</v>
      </c>
      <c r="M55" s="3">
        <v>82096676250</v>
      </c>
      <c r="O55" s="3">
        <v>80079089515</v>
      </c>
      <c r="Q55" s="6">
        <v>2017586735</v>
      </c>
    </row>
    <row r="56" spans="1:17">
      <c r="A56" s="1" t="s">
        <v>35</v>
      </c>
      <c r="C56" s="3">
        <v>3727633</v>
      </c>
      <c r="E56" s="3">
        <v>30534339119</v>
      </c>
      <c r="G56" s="3">
        <v>30734982431</v>
      </c>
      <c r="I56" s="6">
        <v>-200643312</v>
      </c>
      <c r="K56" s="3">
        <v>3727633</v>
      </c>
      <c r="M56" s="3">
        <v>30534339119</v>
      </c>
      <c r="O56" s="3">
        <v>25001000545</v>
      </c>
      <c r="Q56" s="6">
        <v>5533338574</v>
      </c>
    </row>
    <row r="57" spans="1:17">
      <c r="A57" s="1" t="s">
        <v>27</v>
      </c>
      <c r="C57" s="3">
        <v>600000</v>
      </c>
      <c r="E57" s="3">
        <v>48375098850</v>
      </c>
      <c r="G57" s="3">
        <v>45236798550</v>
      </c>
      <c r="I57" s="6">
        <v>3138300300</v>
      </c>
      <c r="K57" s="3">
        <v>600000</v>
      </c>
      <c r="M57" s="3">
        <v>48375098850</v>
      </c>
      <c r="O57" s="3">
        <v>34060837050</v>
      </c>
      <c r="Q57" s="6">
        <v>14314261800</v>
      </c>
    </row>
    <row r="58" spans="1:17">
      <c r="A58" s="1" t="s">
        <v>56</v>
      </c>
      <c r="C58" s="3">
        <v>53000000</v>
      </c>
      <c r="E58" s="3">
        <v>274907263500</v>
      </c>
      <c r="G58" s="3">
        <v>235772466588</v>
      </c>
      <c r="I58" s="6">
        <v>39134796912</v>
      </c>
      <c r="K58" s="3">
        <v>53000000</v>
      </c>
      <c r="M58" s="3">
        <v>274907263500</v>
      </c>
      <c r="O58" s="3">
        <v>222897614530</v>
      </c>
      <c r="Q58" s="6">
        <v>52009648970</v>
      </c>
    </row>
    <row r="59" spans="1:17">
      <c r="A59" s="1" t="s">
        <v>53</v>
      </c>
      <c r="C59" s="3">
        <v>11384208</v>
      </c>
      <c r="E59" s="3">
        <v>108966866921</v>
      </c>
      <c r="G59" s="3">
        <v>102908419777</v>
      </c>
      <c r="I59" s="6">
        <v>6058447144</v>
      </c>
      <c r="K59" s="3">
        <v>11384208</v>
      </c>
      <c r="M59" s="3">
        <v>108966866921</v>
      </c>
      <c r="O59" s="3">
        <v>101916645840</v>
      </c>
      <c r="Q59" s="6">
        <v>7050221081</v>
      </c>
    </row>
    <row r="60" spans="1:17">
      <c r="A60" s="1" t="s">
        <v>58</v>
      </c>
      <c r="C60" s="3">
        <v>5400000</v>
      </c>
      <c r="E60" s="3">
        <v>75285340650</v>
      </c>
      <c r="G60" s="3">
        <v>66824589475</v>
      </c>
      <c r="I60" s="6">
        <v>8460751175</v>
      </c>
      <c r="K60" s="3">
        <v>5400000</v>
      </c>
      <c r="M60" s="3">
        <v>75285340650</v>
      </c>
      <c r="O60" s="3">
        <v>56286596538</v>
      </c>
      <c r="Q60" s="6">
        <v>18998744112</v>
      </c>
    </row>
    <row r="61" spans="1:17">
      <c r="A61" s="1" t="s">
        <v>40</v>
      </c>
      <c r="C61" s="3">
        <v>17000000</v>
      </c>
      <c r="E61" s="3">
        <v>35452930500</v>
      </c>
      <c r="G61" s="3">
        <v>27473496000</v>
      </c>
      <c r="I61" s="6">
        <v>7979434500</v>
      </c>
      <c r="K61" s="3">
        <v>17000000</v>
      </c>
      <c r="M61" s="3">
        <v>35452930500</v>
      </c>
      <c r="O61" s="3">
        <v>28884875517</v>
      </c>
      <c r="Q61" s="6">
        <v>6568054983</v>
      </c>
    </row>
    <row r="62" spans="1:17">
      <c r="A62" s="1" t="s">
        <v>16</v>
      </c>
      <c r="C62" s="3">
        <v>330000000</v>
      </c>
      <c r="E62" s="3">
        <v>159469860000</v>
      </c>
      <c r="G62" s="3">
        <v>148367974307</v>
      </c>
      <c r="I62" s="6">
        <v>11101885693</v>
      </c>
      <c r="K62" s="3">
        <v>330000000</v>
      </c>
      <c r="M62" s="3">
        <v>159469860000</v>
      </c>
      <c r="O62" s="3">
        <v>141488044914</v>
      </c>
      <c r="Q62" s="6">
        <v>17981815086</v>
      </c>
    </row>
    <row r="63" spans="1:17">
      <c r="A63" s="1" t="s">
        <v>25</v>
      </c>
      <c r="C63" s="3">
        <v>600000</v>
      </c>
      <c r="E63" s="3">
        <v>40449137850</v>
      </c>
      <c r="G63" s="3">
        <v>39121806750</v>
      </c>
      <c r="I63" s="6">
        <v>1327331100</v>
      </c>
      <c r="K63" s="3">
        <v>600000</v>
      </c>
      <c r="M63" s="3">
        <v>40449137850</v>
      </c>
      <c r="O63" s="3">
        <v>37029210450</v>
      </c>
      <c r="Q63" s="6">
        <v>3419927400</v>
      </c>
    </row>
    <row r="64" spans="1:17">
      <c r="A64" s="1" t="s">
        <v>33</v>
      </c>
      <c r="C64" s="3">
        <v>0</v>
      </c>
      <c r="E64" s="3">
        <v>0</v>
      </c>
      <c r="G64" s="3">
        <v>1850958567</v>
      </c>
      <c r="I64" s="6">
        <v>-1850958567</v>
      </c>
      <c r="K64" s="3">
        <v>0</v>
      </c>
      <c r="M64" s="3">
        <v>0</v>
      </c>
      <c r="O64" s="3">
        <v>0</v>
      </c>
      <c r="Q64" s="6">
        <v>0</v>
      </c>
    </row>
    <row r="65" spans="1:17">
      <c r="A65" s="1" t="s">
        <v>22</v>
      </c>
      <c r="C65" s="3">
        <v>2000000</v>
      </c>
      <c r="E65" s="3">
        <v>43959178000</v>
      </c>
      <c r="G65" s="3">
        <v>45890165500</v>
      </c>
      <c r="I65" s="6">
        <v>-1930987500</v>
      </c>
      <c r="K65" s="3">
        <v>2000000</v>
      </c>
      <c r="M65" s="3">
        <v>43959178000</v>
      </c>
      <c r="O65" s="3">
        <v>33565983349</v>
      </c>
      <c r="Q65" s="6">
        <v>10393194651</v>
      </c>
    </row>
    <row r="66" spans="1:17">
      <c r="A66" s="1" t="s">
        <v>20</v>
      </c>
      <c r="C66" s="3">
        <v>780798</v>
      </c>
      <c r="E66" s="3">
        <v>36669855405</v>
      </c>
      <c r="G66" s="3">
        <v>34509575901</v>
      </c>
      <c r="I66" s="6">
        <v>2160279504</v>
      </c>
      <c r="K66" s="3">
        <v>780798</v>
      </c>
      <c r="M66" s="3">
        <v>36669855405</v>
      </c>
      <c r="O66" s="3">
        <v>31135630555</v>
      </c>
      <c r="Q66" s="6">
        <v>5534224850</v>
      </c>
    </row>
    <row r="67" spans="1:17">
      <c r="A67" s="1" t="s">
        <v>37</v>
      </c>
      <c r="C67" s="3">
        <v>2129490</v>
      </c>
      <c r="E67" s="3">
        <v>8192406230</v>
      </c>
      <c r="G67" s="3">
        <v>6562359894</v>
      </c>
      <c r="I67" s="6">
        <v>1630046336</v>
      </c>
      <c r="K67" s="3">
        <v>2129490</v>
      </c>
      <c r="M67" s="3">
        <v>8192406230</v>
      </c>
      <c r="O67" s="3">
        <v>2810926800</v>
      </c>
      <c r="Q67" s="6">
        <v>5381479430</v>
      </c>
    </row>
    <row r="68" spans="1:17">
      <c r="A68" s="1" t="s">
        <v>75</v>
      </c>
      <c r="C68" s="3">
        <v>3614440</v>
      </c>
      <c r="E68" s="3">
        <v>25140295251</v>
      </c>
      <c r="G68" s="3">
        <v>8613210503</v>
      </c>
      <c r="I68" s="6">
        <v>16527084748</v>
      </c>
      <c r="K68" s="3">
        <v>3614440</v>
      </c>
      <c r="M68" s="3">
        <v>25140295251</v>
      </c>
      <c r="O68" s="3">
        <v>8613212135</v>
      </c>
      <c r="Q68" s="6">
        <v>16527083116</v>
      </c>
    </row>
    <row r="69" spans="1:17">
      <c r="A69" s="1" t="s">
        <v>218</v>
      </c>
      <c r="C69" s="3">
        <v>0</v>
      </c>
      <c r="E69" s="3">
        <v>0</v>
      </c>
      <c r="G69" s="3">
        <v>0</v>
      </c>
      <c r="I69" s="6">
        <v>0</v>
      </c>
      <c r="K69" s="3">
        <v>0</v>
      </c>
      <c r="M69" s="3">
        <v>0</v>
      </c>
      <c r="O69" s="3">
        <v>509215294</v>
      </c>
      <c r="Q69" s="6">
        <v>-509215294</v>
      </c>
    </row>
    <row r="70" spans="1:17">
      <c r="A70" s="1" t="s">
        <v>131</v>
      </c>
      <c r="C70" s="3">
        <v>2612</v>
      </c>
      <c r="E70" s="3">
        <v>2634696111</v>
      </c>
      <c r="G70" s="3">
        <v>2655112362</v>
      </c>
      <c r="I70" s="6">
        <v>-20416251</v>
      </c>
      <c r="K70" s="3">
        <v>2612</v>
      </c>
      <c r="M70" s="3">
        <v>2634696111</v>
      </c>
      <c r="O70" s="3">
        <v>2677888150</v>
      </c>
      <c r="Q70" s="6">
        <v>-43192039</v>
      </c>
    </row>
    <row r="71" spans="1:17">
      <c r="A71" s="1" t="s">
        <v>85</v>
      </c>
      <c r="C71" s="3">
        <v>250000</v>
      </c>
      <c r="E71" s="3">
        <v>249568931250</v>
      </c>
      <c r="G71" s="3">
        <v>249818750000</v>
      </c>
      <c r="I71" s="6">
        <v>-249818750</v>
      </c>
      <c r="K71" s="3">
        <v>250000</v>
      </c>
      <c r="M71" s="3">
        <v>249568931250</v>
      </c>
      <c r="O71" s="3">
        <v>248826218750</v>
      </c>
      <c r="Q71" s="6">
        <v>742712500</v>
      </c>
    </row>
    <row r="72" spans="1:17">
      <c r="A72" s="1" t="s">
        <v>102</v>
      </c>
      <c r="C72" s="3">
        <v>11811</v>
      </c>
      <c r="E72" s="3">
        <v>11702364161</v>
      </c>
      <c r="G72" s="3">
        <v>11536917599</v>
      </c>
      <c r="I72" s="6">
        <v>165446562</v>
      </c>
      <c r="K72" s="3">
        <v>11811</v>
      </c>
      <c r="M72" s="3">
        <v>11702364161</v>
      </c>
      <c r="O72" s="3">
        <v>10737332663</v>
      </c>
      <c r="Q72" s="6">
        <v>965031498</v>
      </c>
    </row>
    <row r="73" spans="1:17">
      <c r="A73" s="1" t="s">
        <v>96</v>
      </c>
      <c r="C73" s="3">
        <v>58854</v>
      </c>
      <c r="E73" s="3">
        <v>57474902167</v>
      </c>
      <c r="G73" s="3">
        <v>56693828882</v>
      </c>
      <c r="I73" s="6">
        <v>781073285</v>
      </c>
      <c r="K73" s="3">
        <v>58854</v>
      </c>
      <c r="M73" s="3">
        <v>57474902167</v>
      </c>
      <c r="O73" s="3">
        <v>51157564012</v>
      </c>
      <c r="Q73" s="6">
        <v>6317338155</v>
      </c>
    </row>
    <row r="74" spans="1:17">
      <c r="A74" s="1" t="s">
        <v>99</v>
      </c>
      <c r="C74" s="3">
        <v>43100</v>
      </c>
      <c r="E74" s="3">
        <v>42693623665</v>
      </c>
      <c r="G74" s="3">
        <v>42100050118</v>
      </c>
      <c r="I74" s="6">
        <v>593573547</v>
      </c>
      <c r="K74" s="3">
        <v>43100</v>
      </c>
      <c r="M74" s="3">
        <v>42693623665</v>
      </c>
      <c r="O74" s="3">
        <v>40524488964</v>
      </c>
      <c r="Q74" s="6">
        <v>2169134701</v>
      </c>
    </row>
    <row r="75" spans="1:17">
      <c r="A75" s="1" t="s">
        <v>107</v>
      </c>
      <c r="C75" s="3">
        <v>27665</v>
      </c>
      <c r="E75" s="3">
        <v>24375430771</v>
      </c>
      <c r="G75" s="3">
        <v>24214647783</v>
      </c>
      <c r="I75" s="6">
        <v>160782988</v>
      </c>
      <c r="K75" s="3">
        <v>27665</v>
      </c>
      <c r="M75" s="3">
        <v>24375430771</v>
      </c>
      <c r="O75" s="3">
        <v>23799745840</v>
      </c>
      <c r="Q75" s="6">
        <v>575684931</v>
      </c>
    </row>
    <row r="76" spans="1:17">
      <c r="A76" s="1" t="s">
        <v>110</v>
      </c>
      <c r="C76" s="3">
        <v>695</v>
      </c>
      <c r="E76" s="3">
        <v>609067545</v>
      </c>
      <c r="G76" s="3">
        <v>604754724</v>
      </c>
      <c r="I76" s="6">
        <v>4312821</v>
      </c>
      <c r="K76" s="3">
        <v>695</v>
      </c>
      <c r="M76" s="3">
        <v>609067545</v>
      </c>
      <c r="O76" s="3">
        <v>597602152</v>
      </c>
      <c r="Q76" s="6">
        <v>11465393</v>
      </c>
    </row>
    <row r="77" spans="1:17">
      <c r="A77" s="1" t="s">
        <v>116</v>
      </c>
      <c r="C77" s="3">
        <v>434417</v>
      </c>
      <c r="E77" s="3">
        <v>372946619402</v>
      </c>
      <c r="G77" s="3">
        <v>370012043900</v>
      </c>
      <c r="I77" s="6">
        <v>2934575502</v>
      </c>
      <c r="K77" s="3">
        <v>434417</v>
      </c>
      <c r="M77" s="3">
        <v>372946619402</v>
      </c>
      <c r="O77" s="3">
        <v>369702394509</v>
      </c>
      <c r="Q77" s="6">
        <v>3244224893</v>
      </c>
    </row>
    <row r="78" spans="1:17">
      <c r="A78" s="1" t="s">
        <v>122</v>
      </c>
      <c r="C78" s="3">
        <v>68500</v>
      </c>
      <c r="E78" s="3">
        <v>56318336582</v>
      </c>
      <c r="G78" s="3">
        <v>55709401380</v>
      </c>
      <c r="I78" s="6">
        <v>608935202</v>
      </c>
      <c r="K78" s="3">
        <v>68500</v>
      </c>
      <c r="M78" s="3">
        <v>56318336582</v>
      </c>
      <c r="O78" s="3">
        <v>55645155224</v>
      </c>
      <c r="Q78" s="6">
        <v>673181358</v>
      </c>
    </row>
    <row r="79" spans="1:17">
      <c r="A79" s="1" t="s">
        <v>125</v>
      </c>
      <c r="C79" s="3">
        <v>35995</v>
      </c>
      <c r="E79" s="3">
        <v>32473193788</v>
      </c>
      <c r="G79" s="3">
        <v>32111714629</v>
      </c>
      <c r="I79" s="6">
        <v>361479159</v>
      </c>
      <c r="K79" s="3">
        <v>35995</v>
      </c>
      <c r="M79" s="3">
        <v>32473193788</v>
      </c>
      <c r="O79" s="3">
        <v>31960697140</v>
      </c>
      <c r="Q79" s="6">
        <v>512496648</v>
      </c>
    </row>
    <row r="80" spans="1:17">
      <c r="A80" s="1" t="s">
        <v>128</v>
      </c>
      <c r="C80" s="3">
        <v>10302</v>
      </c>
      <c r="E80" s="3">
        <v>9207757996</v>
      </c>
      <c r="G80" s="3">
        <v>9090808640</v>
      </c>
      <c r="I80" s="6">
        <v>116949356</v>
      </c>
      <c r="K80" s="3">
        <v>10302</v>
      </c>
      <c r="M80" s="3">
        <v>9207757996</v>
      </c>
      <c r="O80" s="3">
        <v>9081287491</v>
      </c>
      <c r="Q80" s="6">
        <v>126470505</v>
      </c>
    </row>
    <row r="81" spans="1:17">
      <c r="A81" s="1" t="s">
        <v>104</v>
      </c>
      <c r="C81" s="3">
        <v>101875</v>
      </c>
      <c r="E81" s="3">
        <v>94443972192</v>
      </c>
      <c r="G81" s="3">
        <v>93418782656</v>
      </c>
      <c r="I81" s="6">
        <v>1025189536</v>
      </c>
      <c r="K81" s="3">
        <v>101875</v>
      </c>
      <c r="M81" s="3">
        <v>94443972192</v>
      </c>
      <c r="O81" s="3">
        <v>87170961525</v>
      </c>
      <c r="Q81" s="6">
        <v>7273010667</v>
      </c>
    </row>
    <row r="82" spans="1:17">
      <c r="A82" s="1" t="s">
        <v>113</v>
      </c>
      <c r="C82" s="3">
        <v>12861</v>
      </c>
      <c r="E82" s="3">
        <v>11550790598</v>
      </c>
      <c r="G82" s="3">
        <v>11386873217</v>
      </c>
      <c r="I82" s="6">
        <v>163917381</v>
      </c>
      <c r="K82" s="3">
        <v>12861</v>
      </c>
      <c r="M82" s="3">
        <v>11550790598</v>
      </c>
      <c r="O82" s="3">
        <v>11092899279</v>
      </c>
      <c r="Q82" s="6">
        <v>457891319</v>
      </c>
    </row>
    <row r="83" spans="1:17">
      <c r="A83" s="1" t="s">
        <v>119</v>
      </c>
      <c r="C83" s="3">
        <v>22024</v>
      </c>
      <c r="E83" s="3">
        <v>19589041704</v>
      </c>
      <c r="G83" s="3">
        <v>19286801861</v>
      </c>
      <c r="I83" s="6">
        <v>302239843</v>
      </c>
      <c r="K83" s="3">
        <v>22024</v>
      </c>
      <c r="M83" s="3">
        <v>19589041704</v>
      </c>
      <c r="O83" s="3">
        <v>19224325471</v>
      </c>
      <c r="Q83" s="6">
        <v>364716233</v>
      </c>
    </row>
    <row r="84" spans="1:17">
      <c r="A84" s="1" t="s">
        <v>89</v>
      </c>
      <c r="C84" s="3">
        <v>0</v>
      </c>
      <c r="E84" s="3">
        <v>0</v>
      </c>
      <c r="G84" s="3">
        <v>0</v>
      </c>
      <c r="I84" s="6">
        <v>0</v>
      </c>
      <c r="K84" s="3">
        <v>5702</v>
      </c>
      <c r="M84" s="3">
        <v>5646585255</v>
      </c>
      <c r="O84" s="3">
        <v>5637660340</v>
      </c>
      <c r="Q84" s="6">
        <v>8924915</v>
      </c>
    </row>
    <row r="85" spans="1:17">
      <c r="A85" s="1" t="s">
        <v>92</v>
      </c>
      <c r="C85" s="3">
        <v>0</v>
      </c>
      <c r="E85" s="3">
        <v>0</v>
      </c>
      <c r="G85" s="3">
        <v>0</v>
      </c>
      <c r="I85" s="6">
        <v>0</v>
      </c>
      <c r="K85" s="3">
        <v>25000</v>
      </c>
      <c r="M85" s="3">
        <v>24831983750</v>
      </c>
      <c r="O85" s="3">
        <v>24767943748</v>
      </c>
      <c r="Q85" s="6">
        <v>64040002</v>
      </c>
    </row>
    <row r="86" spans="1:17">
      <c r="A86" s="1" t="s">
        <v>93</v>
      </c>
      <c r="C86" s="3">
        <v>0</v>
      </c>
      <c r="E86" s="3">
        <v>0</v>
      </c>
      <c r="G86" s="3">
        <v>1837922727</v>
      </c>
      <c r="I86" s="6">
        <v>-1837922727</v>
      </c>
      <c r="K86" s="3">
        <v>0</v>
      </c>
      <c r="M86" s="3">
        <v>0</v>
      </c>
      <c r="O86" s="3">
        <v>0</v>
      </c>
      <c r="Q86" s="6">
        <v>0</v>
      </c>
    </row>
    <row r="87" spans="1:17" ht="23.25" thickBot="1">
      <c r="E87" s="4">
        <f>SUM(E8:E86)</f>
        <v>5326921892350</v>
      </c>
      <c r="G87" s="4">
        <f>SUM(G8:G86)</f>
        <v>4683371510922</v>
      </c>
      <c r="I87" s="4">
        <f>SUM(I8:I86)</f>
        <v>643550381428</v>
      </c>
      <c r="M87" s="4">
        <f>SUM(M8:M86)</f>
        <v>5357400461355</v>
      </c>
      <c r="O87" s="4">
        <f>SUM(O8:O86)</f>
        <v>4105385776290</v>
      </c>
      <c r="Q87" s="4">
        <f>SUM(Q8:Q86)</f>
        <v>1252014685065</v>
      </c>
    </row>
    <row r="88" spans="1:17" ht="23.25" thickTop="1"/>
    <row r="89" spans="1:17">
      <c r="I89" s="3"/>
      <c r="Q89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1"/>
  <sheetViews>
    <sheetView rightToLeft="1" topLeftCell="A37" workbookViewId="0">
      <selection activeCell="I18" sqref="I18"/>
    </sheetView>
  </sheetViews>
  <sheetFormatPr defaultRowHeight="22.5"/>
  <cols>
    <col min="1" max="1" width="29.5703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5703125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17" ht="24">
      <c r="A3" s="72" t="s">
        <v>150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17" ht="24">
      <c r="A4" s="72" t="s">
        <v>2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</row>
    <row r="6" spans="1:17" ht="24">
      <c r="A6" s="70" t="s">
        <v>3</v>
      </c>
      <c r="C6" s="71" t="s">
        <v>152</v>
      </c>
      <c r="D6" s="71" t="s">
        <v>152</v>
      </c>
      <c r="E6" s="71" t="s">
        <v>152</v>
      </c>
      <c r="F6" s="71" t="s">
        <v>152</v>
      </c>
      <c r="G6" s="71" t="s">
        <v>152</v>
      </c>
      <c r="H6" s="71" t="s">
        <v>152</v>
      </c>
      <c r="I6" s="71" t="s">
        <v>152</v>
      </c>
      <c r="K6" s="71" t="s">
        <v>153</v>
      </c>
      <c r="L6" s="71" t="s">
        <v>153</v>
      </c>
      <c r="M6" s="71" t="s">
        <v>153</v>
      </c>
      <c r="N6" s="71" t="s">
        <v>153</v>
      </c>
      <c r="O6" s="71" t="s">
        <v>153</v>
      </c>
      <c r="P6" s="71" t="s">
        <v>153</v>
      </c>
      <c r="Q6" s="71" t="s">
        <v>153</v>
      </c>
    </row>
    <row r="7" spans="1:17" ht="24">
      <c r="A7" s="71" t="s">
        <v>3</v>
      </c>
      <c r="C7" s="71" t="s">
        <v>7</v>
      </c>
      <c r="E7" s="71" t="s">
        <v>211</v>
      </c>
      <c r="G7" s="71" t="s">
        <v>212</v>
      </c>
      <c r="I7" s="71" t="s">
        <v>234</v>
      </c>
      <c r="K7" s="71" t="s">
        <v>7</v>
      </c>
      <c r="M7" s="71" t="s">
        <v>211</v>
      </c>
      <c r="O7" s="71" t="s">
        <v>212</v>
      </c>
      <c r="Q7" s="71" t="s">
        <v>234</v>
      </c>
    </row>
    <row r="8" spans="1:17">
      <c r="A8" s="1" t="s">
        <v>15</v>
      </c>
      <c r="C8" s="3">
        <v>1000000</v>
      </c>
      <c r="E8" s="3">
        <v>4382727758</v>
      </c>
      <c r="G8" s="3">
        <v>3021425066</v>
      </c>
      <c r="I8" s="3">
        <v>1361302692</v>
      </c>
      <c r="K8" s="3">
        <v>1500000</v>
      </c>
      <c r="M8" s="3">
        <v>6363722956</v>
      </c>
      <c r="O8" s="3">
        <v>4526594148</v>
      </c>
      <c r="Q8" s="3">
        <v>1837128808</v>
      </c>
    </row>
    <row r="9" spans="1:17">
      <c r="A9" s="1" t="s">
        <v>63</v>
      </c>
      <c r="C9" s="3">
        <v>400000</v>
      </c>
      <c r="E9" s="3">
        <v>1556673041</v>
      </c>
      <c r="G9" s="3">
        <v>1053239372</v>
      </c>
      <c r="I9" s="3">
        <v>503433669</v>
      </c>
      <c r="K9" s="3">
        <v>800000</v>
      </c>
      <c r="M9" s="3">
        <v>3079479514</v>
      </c>
      <c r="O9" s="3">
        <v>2106478745</v>
      </c>
      <c r="Q9" s="3">
        <v>973000769</v>
      </c>
    </row>
    <row r="10" spans="1:17">
      <c r="A10" s="1" t="s">
        <v>42</v>
      </c>
      <c r="C10" s="3">
        <v>98503</v>
      </c>
      <c r="E10" s="3">
        <v>739177799</v>
      </c>
      <c r="G10" s="3">
        <v>594557051</v>
      </c>
      <c r="I10" s="3">
        <v>144620748</v>
      </c>
      <c r="K10" s="3">
        <v>1500000</v>
      </c>
      <c r="M10" s="3">
        <v>9921980205</v>
      </c>
      <c r="O10" s="3">
        <v>7477538482</v>
      </c>
      <c r="Q10" s="3">
        <v>2444441723</v>
      </c>
    </row>
    <row r="11" spans="1:17">
      <c r="A11" s="1" t="s">
        <v>43</v>
      </c>
      <c r="C11" s="3">
        <v>1300000</v>
      </c>
      <c r="E11" s="3">
        <v>11343102015</v>
      </c>
      <c r="G11" s="3">
        <v>3652765166</v>
      </c>
      <c r="I11" s="3">
        <v>7690336849</v>
      </c>
      <c r="K11" s="3">
        <v>9400930</v>
      </c>
      <c r="M11" s="3">
        <v>65263349679</v>
      </c>
      <c r="O11" s="3">
        <v>25431608312</v>
      </c>
      <c r="Q11" s="3">
        <v>39831741367</v>
      </c>
    </row>
    <row r="12" spans="1:17">
      <c r="A12" s="1" t="s">
        <v>34</v>
      </c>
      <c r="C12" s="3">
        <v>158347</v>
      </c>
      <c r="E12" s="3">
        <v>1836496925</v>
      </c>
      <c r="G12" s="3">
        <v>1052177260</v>
      </c>
      <c r="I12" s="3">
        <v>784319665</v>
      </c>
      <c r="K12" s="3">
        <v>421992</v>
      </c>
      <c r="M12" s="3">
        <v>4637122518</v>
      </c>
      <c r="O12" s="3">
        <v>2615189642</v>
      </c>
      <c r="Q12" s="3">
        <v>2021932876</v>
      </c>
    </row>
    <row r="13" spans="1:17">
      <c r="A13" s="1" t="s">
        <v>35</v>
      </c>
      <c r="C13" s="3">
        <v>320124</v>
      </c>
      <c r="E13" s="3">
        <v>2594033898</v>
      </c>
      <c r="G13" s="3">
        <v>1892425270</v>
      </c>
      <c r="I13" s="3">
        <v>701608628</v>
      </c>
      <c r="K13" s="3">
        <v>320124</v>
      </c>
      <c r="M13" s="3">
        <v>2594033898</v>
      </c>
      <c r="O13" s="3">
        <v>1892425270</v>
      </c>
      <c r="Q13" s="3">
        <v>701608628</v>
      </c>
    </row>
    <row r="14" spans="1:17">
      <c r="A14" s="1" t="s">
        <v>33</v>
      </c>
      <c r="C14" s="3">
        <v>2305416</v>
      </c>
      <c r="E14" s="3">
        <v>11164704645</v>
      </c>
      <c r="G14" s="3">
        <v>7111856782</v>
      </c>
      <c r="I14" s="3">
        <v>4052847863</v>
      </c>
      <c r="K14" s="3">
        <v>5000000</v>
      </c>
      <c r="M14" s="3">
        <v>21361203876</v>
      </c>
      <c r="O14" s="3">
        <v>15424237542</v>
      </c>
      <c r="Q14" s="3">
        <v>5936966334</v>
      </c>
    </row>
    <row r="15" spans="1:17">
      <c r="A15" s="1" t="s">
        <v>60</v>
      </c>
      <c r="C15" s="3">
        <v>1442000</v>
      </c>
      <c r="E15" s="3">
        <v>15039031496</v>
      </c>
      <c r="G15" s="3">
        <v>12463783597</v>
      </c>
      <c r="I15" s="3">
        <v>2575247899</v>
      </c>
      <c r="K15" s="3">
        <v>1842000</v>
      </c>
      <c r="M15" s="3">
        <v>18259720642</v>
      </c>
      <c r="O15" s="3">
        <v>15921143813</v>
      </c>
      <c r="Q15" s="3">
        <v>2338576829</v>
      </c>
    </row>
    <row r="16" spans="1:17">
      <c r="A16" s="1" t="s">
        <v>36</v>
      </c>
      <c r="C16" s="3">
        <v>15582</v>
      </c>
      <c r="E16" s="3">
        <v>399546383</v>
      </c>
      <c r="G16" s="3">
        <v>192381332</v>
      </c>
      <c r="I16" s="3">
        <v>207165051</v>
      </c>
      <c r="K16" s="3">
        <v>15582</v>
      </c>
      <c r="M16" s="3">
        <v>399546383</v>
      </c>
      <c r="O16" s="3">
        <v>192381332</v>
      </c>
      <c r="Q16" s="3">
        <v>207165051</v>
      </c>
    </row>
    <row r="17" spans="1:17">
      <c r="A17" s="1" t="s">
        <v>69</v>
      </c>
      <c r="C17" s="3">
        <v>300000</v>
      </c>
      <c r="E17" s="3">
        <v>1304555408</v>
      </c>
      <c r="G17" s="3">
        <v>745078122</v>
      </c>
      <c r="I17" s="3">
        <v>559477286</v>
      </c>
      <c r="K17" s="3">
        <v>300000</v>
      </c>
      <c r="M17" s="3">
        <v>1304555408</v>
      </c>
      <c r="O17" s="3">
        <v>745078122</v>
      </c>
      <c r="Q17" s="3">
        <v>559477286</v>
      </c>
    </row>
    <row r="18" spans="1:17">
      <c r="A18" s="1" t="s">
        <v>219</v>
      </c>
      <c r="C18" s="3">
        <v>0</v>
      </c>
      <c r="E18" s="3">
        <v>0</v>
      </c>
      <c r="G18" s="3">
        <v>0</v>
      </c>
      <c r="I18" s="3">
        <v>0</v>
      </c>
      <c r="K18" s="3">
        <v>800000</v>
      </c>
      <c r="M18" s="3">
        <v>1286930661</v>
      </c>
      <c r="O18" s="3">
        <v>1236108990</v>
      </c>
      <c r="Q18" s="3">
        <v>50821671</v>
      </c>
    </row>
    <row r="19" spans="1:17">
      <c r="A19" s="1" t="s">
        <v>67</v>
      </c>
      <c r="C19" s="3">
        <v>0</v>
      </c>
      <c r="E19" s="3">
        <v>0</v>
      </c>
      <c r="G19" s="3">
        <v>0</v>
      </c>
      <c r="I19" s="3">
        <v>0</v>
      </c>
      <c r="K19" s="3">
        <v>169542</v>
      </c>
      <c r="M19" s="3">
        <v>3778833418</v>
      </c>
      <c r="O19" s="3">
        <v>1336125617</v>
      </c>
      <c r="Q19" s="3">
        <v>2442707801</v>
      </c>
    </row>
    <row r="20" spans="1:17">
      <c r="A20" s="1" t="s">
        <v>72</v>
      </c>
      <c r="C20" s="3">
        <v>0</v>
      </c>
      <c r="E20" s="3">
        <v>0</v>
      </c>
      <c r="G20" s="3">
        <v>0</v>
      </c>
      <c r="I20" s="3">
        <v>0</v>
      </c>
      <c r="K20" s="3">
        <v>3200000</v>
      </c>
      <c r="M20" s="3">
        <v>20584525444</v>
      </c>
      <c r="O20" s="3">
        <v>21800687880</v>
      </c>
      <c r="Q20" s="6">
        <v>-1216162436</v>
      </c>
    </row>
    <row r="21" spans="1:17">
      <c r="A21" s="1" t="s">
        <v>220</v>
      </c>
      <c r="C21" s="3">
        <v>0</v>
      </c>
      <c r="E21" s="3">
        <v>0</v>
      </c>
      <c r="G21" s="3">
        <v>0</v>
      </c>
      <c r="I21" s="3">
        <v>0</v>
      </c>
      <c r="K21" s="3">
        <v>374301</v>
      </c>
      <c r="M21" s="3">
        <v>4428004620</v>
      </c>
      <c r="O21" s="3">
        <v>3722725452</v>
      </c>
      <c r="Q21" s="3">
        <v>705279168</v>
      </c>
    </row>
    <row r="22" spans="1:17">
      <c r="A22" s="1" t="s">
        <v>221</v>
      </c>
      <c r="C22" s="3">
        <v>0</v>
      </c>
      <c r="E22" s="3">
        <v>0</v>
      </c>
      <c r="G22" s="3">
        <v>0</v>
      </c>
      <c r="I22" s="3">
        <v>0</v>
      </c>
      <c r="K22" s="3">
        <v>12000000</v>
      </c>
      <c r="M22" s="3">
        <v>19773312601</v>
      </c>
      <c r="O22" s="3">
        <v>15352835915</v>
      </c>
      <c r="Q22" s="3">
        <v>4420476686</v>
      </c>
    </row>
    <row r="23" spans="1:17">
      <c r="A23" s="1" t="s">
        <v>45</v>
      </c>
      <c r="C23" s="3">
        <v>0</v>
      </c>
      <c r="E23" s="3">
        <v>0</v>
      </c>
      <c r="G23" s="3">
        <v>0</v>
      </c>
      <c r="I23" s="3">
        <v>0</v>
      </c>
      <c r="K23" s="3">
        <v>5000000</v>
      </c>
      <c r="M23" s="3">
        <v>11464598041</v>
      </c>
      <c r="O23" s="3">
        <v>10093370791</v>
      </c>
      <c r="Q23" s="3">
        <v>1371227250</v>
      </c>
    </row>
    <row r="24" spans="1:17">
      <c r="A24" s="1" t="s">
        <v>59</v>
      </c>
      <c r="C24" s="3">
        <v>0</v>
      </c>
      <c r="E24" s="3">
        <v>0</v>
      </c>
      <c r="G24" s="3">
        <v>0</v>
      </c>
      <c r="I24" s="3">
        <v>0</v>
      </c>
      <c r="K24" s="3">
        <v>165740</v>
      </c>
      <c r="M24" s="3">
        <v>946503318</v>
      </c>
      <c r="O24" s="3">
        <v>779497566</v>
      </c>
      <c r="Q24" s="3">
        <v>167005752</v>
      </c>
    </row>
    <row r="25" spans="1:17">
      <c r="A25" s="1" t="s">
        <v>222</v>
      </c>
      <c r="C25" s="3">
        <v>0</v>
      </c>
      <c r="E25" s="3">
        <v>0</v>
      </c>
      <c r="G25" s="3">
        <v>0</v>
      </c>
      <c r="I25" s="3">
        <v>0</v>
      </c>
      <c r="K25" s="3">
        <v>733053</v>
      </c>
      <c r="M25" s="3">
        <v>23632622654</v>
      </c>
      <c r="O25" s="3">
        <v>13697322152</v>
      </c>
      <c r="Q25" s="3">
        <v>9935300502</v>
      </c>
    </row>
    <row r="26" spans="1:17">
      <c r="A26" s="1" t="s">
        <v>191</v>
      </c>
      <c r="C26" s="3">
        <v>0</v>
      </c>
      <c r="E26" s="3">
        <v>0</v>
      </c>
      <c r="G26" s="3">
        <v>0</v>
      </c>
      <c r="I26" s="3">
        <v>0</v>
      </c>
      <c r="K26" s="3">
        <v>550806</v>
      </c>
      <c r="M26" s="3">
        <v>7540648032</v>
      </c>
      <c r="O26" s="3">
        <v>2718996603</v>
      </c>
      <c r="Q26" s="3">
        <v>4821651429</v>
      </c>
    </row>
    <row r="27" spans="1:17">
      <c r="A27" s="1" t="s">
        <v>29</v>
      </c>
      <c r="C27" s="3">
        <v>0</v>
      </c>
      <c r="E27" s="3">
        <v>0</v>
      </c>
      <c r="G27" s="3">
        <v>0</v>
      </c>
      <c r="I27" s="3">
        <v>0</v>
      </c>
      <c r="K27" s="3">
        <v>86435</v>
      </c>
      <c r="M27" s="3">
        <v>770929510</v>
      </c>
      <c r="O27" s="3">
        <v>598803447</v>
      </c>
      <c r="Q27" s="3">
        <v>172126063</v>
      </c>
    </row>
    <row r="28" spans="1:17">
      <c r="A28" s="1" t="s">
        <v>223</v>
      </c>
      <c r="C28" s="3">
        <v>0</v>
      </c>
      <c r="E28" s="3">
        <v>0</v>
      </c>
      <c r="G28" s="3">
        <v>0</v>
      </c>
      <c r="I28" s="3">
        <v>0</v>
      </c>
      <c r="K28" s="3">
        <v>2500000</v>
      </c>
      <c r="M28" s="3">
        <v>107983373558</v>
      </c>
      <c r="O28" s="3">
        <v>47828313980</v>
      </c>
      <c r="Q28" s="3">
        <v>60155059578</v>
      </c>
    </row>
    <row r="29" spans="1:17">
      <c r="A29" s="1" t="s">
        <v>57</v>
      </c>
      <c r="C29" s="3">
        <v>0</v>
      </c>
      <c r="E29" s="3">
        <v>0</v>
      </c>
      <c r="G29" s="3">
        <v>0</v>
      </c>
      <c r="I29" s="3">
        <v>0</v>
      </c>
      <c r="K29" s="3">
        <v>1106096</v>
      </c>
      <c r="M29" s="3">
        <v>23827282046</v>
      </c>
      <c r="O29" s="3">
        <v>8338451412</v>
      </c>
      <c r="Q29" s="3">
        <v>15488830634</v>
      </c>
    </row>
    <row r="30" spans="1:17">
      <c r="A30" s="1" t="s">
        <v>224</v>
      </c>
      <c r="C30" s="3">
        <v>0</v>
      </c>
      <c r="E30" s="3">
        <v>0</v>
      </c>
      <c r="G30" s="3">
        <v>0</v>
      </c>
      <c r="I30" s="3">
        <v>0</v>
      </c>
      <c r="K30" s="3">
        <v>4157066</v>
      </c>
      <c r="M30" s="3">
        <v>35852446440</v>
      </c>
      <c r="O30" s="3">
        <v>29333248045</v>
      </c>
      <c r="Q30" s="3">
        <v>6519198395</v>
      </c>
    </row>
    <row r="31" spans="1:17">
      <c r="A31" s="1" t="s">
        <v>194</v>
      </c>
      <c r="C31" s="3">
        <v>0</v>
      </c>
      <c r="E31" s="3">
        <v>0</v>
      </c>
      <c r="G31" s="3">
        <v>0</v>
      </c>
      <c r="I31" s="3">
        <v>0</v>
      </c>
      <c r="K31" s="3">
        <v>1581000</v>
      </c>
      <c r="M31" s="3">
        <v>34548171125</v>
      </c>
      <c r="O31" s="3">
        <v>17548192080</v>
      </c>
      <c r="Q31" s="3">
        <v>16999979045</v>
      </c>
    </row>
    <row r="32" spans="1:17">
      <c r="A32" s="1" t="s">
        <v>225</v>
      </c>
      <c r="C32" s="3">
        <v>0</v>
      </c>
      <c r="E32" s="3">
        <v>0</v>
      </c>
      <c r="G32" s="3">
        <v>0</v>
      </c>
      <c r="I32" s="3">
        <v>0</v>
      </c>
      <c r="K32" s="3">
        <v>400000</v>
      </c>
      <c r="M32" s="3">
        <v>9141005704</v>
      </c>
      <c r="O32" s="3">
        <v>8926025456</v>
      </c>
      <c r="Q32" s="3">
        <v>214980248</v>
      </c>
    </row>
    <row r="33" spans="1:17">
      <c r="A33" s="1" t="s">
        <v>19</v>
      </c>
      <c r="C33" s="3">
        <v>0</v>
      </c>
      <c r="E33" s="3">
        <v>0</v>
      </c>
      <c r="G33" s="3">
        <v>0</v>
      </c>
      <c r="I33" s="3">
        <v>0</v>
      </c>
      <c r="K33" s="3">
        <v>700000</v>
      </c>
      <c r="M33" s="3">
        <v>7206343469</v>
      </c>
      <c r="O33" s="3">
        <v>7066711598</v>
      </c>
      <c r="Q33" s="3">
        <v>139631871</v>
      </c>
    </row>
    <row r="34" spans="1:17">
      <c r="A34" s="1" t="s">
        <v>226</v>
      </c>
      <c r="C34" s="3">
        <v>0</v>
      </c>
      <c r="E34" s="3">
        <v>0</v>
      </c>
      <c r="G34" s="3">
        <v>0</v>
      </c>
      <c r="I34" s="3">
        <v>0</v>
      </c>
      <c r="K34" s="3">
        <v>3500000</v>
      </c>
      <c r="M34" s="3">
        <v>24061460582</v>
      </c>
      <c r="O34" s="3">
        <v>24198739181</v>
      </c>
      <c r="Q34" s="6">
        <v>-137278599</v>
      </c>
    </row>
    <row r="35" spans="1:17">
      <c r="A35" s="1" t="s">
        <v>198</v>
      </c>
      <c r="C35" s="3">
        <v>0</v>
      </c>
      <c r="E35" s="3">
        <v>0</v>
      </c>
      <c r="G35" s="3">
        <v>0</v>
      </c>
      <c r="I35" s="3">
        <v>0</v>
      </c>
      <c r="K35" s="3">
        <v>2800000</v>
      </c>
      <c r="M35" s="3">
        <v>25004312300</v>
      </c>
      <c r="O35" s="3">
        <v>14627558219</v>
      </c>
      <c r="Q35" s="6">
        <v>10376754081</v>
      </c>
    </row>
    <row r="36" spans="1:17">
      <c r="A36" s="1" t="s">
        <v>56</v>
      </c>
      <c r="C36" s="3">
        <v>0</v>
      </c>
      <c r="E36" s="3">
        <v>0</v>
      </c>
      <c r="G36" s="3">
        <v>0</v>
      </c>
      <c r="I36" s="3">
        <v>0</v>
      </c>
      <c r="K36" s="3">
        <v>1</v>
      </c>
      <c r="M36" s="3">
        <v>1</v>
      </c>
      <c r="O36" s="3">
        <v>4004</v>
      </c>
      <c r="Q36" s="6">
        <v>-4003</v>
      </c>
    </row>
    <row r="37" spans="1:17">
      <c r="A37" s="1" t="s">
        <v>227</v>
      </c>
      <c r="C37" s="3">
        <v>0</v>
      </c>
      <c r="E37" s="3">
        <v>0</v>
      </c>
      <c r="G37" s="3">
        <v>0</v>
      </c>
      <c r="I37" s="3">
        <v>0</v>
      </c>
      <c r="K37" s="3">
        <v>1142615</v>
      </c>
      <c r="M37" s="3">
        <v>11292177467</v>
      </c>
      <c r="O37" s="3">
        <v>7641107388</v>
      </c>
      <c r="Q37" s="6">
        <v>3651070079</v>
      </c>
    </row>
    <row r="38" spans="1:17">
      <c r="A38" s="1" t="s">
        <v>232</v>
      </c>
      <c r="C38" s="3">
        <v>0</v>
      </c>
      <c r="E38" s="3">
        <v>0</v>
      </c>
      <c r="G38" s="3">
        <v>0</v>
      </c>
      <c r="I38" s="3">
        <v>0</v>
      </c>
      <c r="K38" s="3">
        <v>615165</v>
      </c>
      <c r="M38" s="3">
        <v>7936117184</v>
      </c>
      <c r="O38" s="3">
        <v>2613220909</v>
      </c>
      <c r="Q38" s="6">
        <v>5322896275</v>
      </c>
    </row>
    <row r="39" spans="1:17">
      <c r="A39" s="1" t="s">
        <v>228</v>
      </c>
      <c r="C39" s="3">
        <v>0</v>
      </c>
      <c r="E39" s="3">
        <v>0</v>
      </c>
      <c r="G39" s="3">
        <v>0</v>
      </c>
      <c r="I39" s="3">
        <v>0</v>
      </c>
      <c r="K39" s="3">
        <v>1950000</v>
      </c>
      <c r="M39" s="3">
        <v>21921031720</v>
      </c>
      <c r="O39" s="3">
        <v>16905795502</v>
      </c>
      <c r="Q39" s="6">
        <v>5015236218</v>
      </c>
    </row>
    <row r="40" spans="1:17">
      <c r="A40" s="1" t="s">
        <v>233</v>
      </c>
      <c r="C40" s="3">
        <v>0</v>
      </c>
      <c r="E40" s="3">
        <v>0</v>
      </c>
      <c r="G40" s="3">
        <v>0</v>
      </c>
      <c r="I40" s="3">
        <v>0</v>
      </c>
      <c r="K40" s="3">
        <v>1166666</v>
      </c>
      <c r="M40" s="3">
        <v>5620730872</v>
      </c>
      <c r="O40" s="3">
        <v>6910950796</v>
      </c>
      <c r="Q40" s="6">
        <v>-1290219924</v>
      </c>
    </row>
    <row r="41" spans="1:17">
      <c r="A41" s="1" t="s">
        <v>229</v>
      </c>
      <c r="C41" s="3">
        <v>0</v>
      </c>
      <c r="E41" s="3">
        <v>0</v>
      </c>
      <c r="G41" s="3">
        <v>0</v>
      </c>
      <c r="I41" s="3">
        <v>0</v>
      </c>
      <c r="K41" s="3">
        <v>15000000</v>
      </c>
      <c r="M41" s="3">
        <v>93578625851</v>
      </c>
      <c r="O41" s="3">
        <v>44590957186</v>
      </c>
      <c r="Q41" s="6">
        <v>48987668665</v>
      </c>
    </row>
    <row r="42" spans="1:17">
      <c r="A42" s="1" t="s">
        <v>230</v>
      </c>
      <c r="C42" s="3">
        <v>0</v>
      </c>
      <c r="E42" s="3">
        <v>0</v>
      </c>
      <c r="G42" s="3">
        <v>0</v>
      </c>
      <c r="I42" s="3">
        <v>0</v>
      </c>
      <c r="K42" s="3">
        <v>3306613</v>
      </c>
      <c r="M42" s="3">
        <v>12592537944</v>
      </c>
      <c r="O42" s="3">
        <v>10255337871</v>
      </c>
      <c r="Q42" s="6">
        <v>2337200073</v>
      </c>
    </row>
    <row r="43" spans="1:17">
      <c r="A43" s="1" t="s">
        <v>22</v>
      </c>
      <c r="C43" s="3">
        <v>0</v>
      </c>
      <c r="E43" s="3">
        <v>0</v>
      </c>
      <c r="G43" s="3">
        <v>0</v>
      </c>
      <c r="I43" s="3">
        <v>0</v>
      </c>
      <c r="K43" s="3">
        <v>3000000</v>
      </c>
      <c r="M43" s="3">
        <v>71390468670</v>
      </c>
      <c r="O43" s="3">
        <v>50348975043</v>
      </c>
      <c r="Q43" s="6">
        <v>21041493627</v>
      </c>
    </row>
    <row r="44" spans="1:17">
      <c r="A44" s="1" t="s">
        <v>231</v>
      </c>
      <c r="C44" s="3">
        <v>0</v>
      </c>
      <c r="E44" s="3">
        <v>0</v>
      </c>
      <c r="G44" s="3">
        <v>0</v>
      </c>
      <c r="I44" s="3">
        <v>0</v>
      </c>
      <c r="K44" s="3">
        <v>1624085</v>
      </c>
      <c r="M44" s="3">
        <v>8871292989</v>
      </c>
      <c r="O44" s="3">
        <v>7506665234</v>
      </c>
      <c r="Q44" s="6">
        <v>1364627755</v>
      </c>
    </row>
    <row r="45" spans="1:17">
      <c r="A45" s="1" t="s">
        <v>66</v>
      </c>
      <c r="C45" s="3">
        <v>0</v>
      </c>
      <c r="E45" s="3">
        <v>0</v>
      </c>
      <c r="G45" s="3">
        <v>0</v>
      </c>
      <c r="I45" s="3">
        <v>0</v>
      </c>
      <c r="K45" s="3">
        <v>200000</v>
      </c>
      <c r="M45" s="3">
        <v>2800052100</v>
      </c>
      <c r="O45" s="3">
        <v>2290738694</v>
      </c>
      <c r="Q45" s="6">
        <v>509313406</v>
      </c>
    </row>
    <row r="46" spans="1:17">
      <c r="A46" s="1" t="s">
        <v>41</v>
      </c>
      <c r="C46" s="3">
        <v>0</v>
      </c>
      <c r="E46" s="3">
        <v>0</v>
      </c>
      <c r="G46" s="3">
        <v>0</v>
      </c>
      <c r="I46" s="3">
        <v>0</v>
      </c>
      <c r="K46" s="3">
        <v>2000000</v>
      </c>
      <c r="M46" s="3">
        <v>4384827143</v>
      </c>
      <c r="O46" s="3">
        <v>3088276785</v>
      </c>
      <c r="Q46" s="6">
        <v>1296550358</v>
      </c>
    </row>
    <row r="47" spans="1:17">
      <c r="A47" s="1" t="s">
        <v>38</v>
      </c>
      <c r="C47" s="3">
        <v>0</v>
      </c>
      <c r="E47" s="3">
        <v>0</v>
      </c>
      <c r="G47" s="3">
        <v>0</v>
      </c>
      <c r="I47" s="3">
        <v>0</v>
      </c>
      <c r="K47" s="3">
        <v>1428250</v>
      </c>
      <c r="M47" s="3">
        <v>23470902404</v>
      </c>
      <c r="O47" s="3">
        <v>11892205273</v>
      </c>
      <c r="Q47" s="6">
        <v>11578697131</v>
      </c>
    </row>
    <row r="48" spans="1:17">
      <c r="A48" s="1" t="s">
        <v>18</v>
      </c>
      <c r="C48" s="3">
        <v>0</v>
      </c>
      <c r="E48" s="3">
        <v>0</v>
      </c>
      <c r="G48" s="3">
        <v>0</v>
      </c>
      <c r="I48" s="3">
        <v>0</v>
      </c>
      <c r="K48" s="3">
        <v>1348664</v>
      </c>
      <c r="M48" s="3">
        <v>3382362838</v>
      </c>
      <c r="O48" s="3">
        <v>2372287723</v>
      </c>
      <c r="Q48" s="6">
        <v>1010075115</v>
      </c>
    </row>
    <row r="49" spans="1:17">
      <c r="A49" s="1" t="s">
        <v>17</v>
      </c>
      <c r="C49" s="3">
        <v>0</v>
      </c>
      <c r="E49" s="3">
        <v>0</v>
      </c>
      <c r="G49" s="3">
        <v>0</v>
      </c>
      <c r="I49" s="3">
        <v>0</v>
      </c>
      <c r="K49" s="3">
        <v>1</v>
      </c>
      <c r="M49" s="3">
        <v>1</v>
      </c>
      <c r="O49" s="3">
        <v>2954</v>
      </c>
      <c r="Q49" s="6">
        <v>-2953</v>
      </c>
    </row>
    <row r="50" spans="1:17">
      <c r="A50" s="1" t="s">
        <v>214</v>
      </c>
      <c r="C50" s="3">
        <v>0</v>
      </c>
      <c r="E50" s="3">
        <v>0</v>
      </c>
      <c r="G50" s="3">
        <v>0</v>
      </c>
      <c r="I50" s="3">
        <v>0</v>
      </c>
      <c r="K50" s="3">
        <v>15849564</v>
      </c>
      <c r="M50" s="3">
        <v>60774885710</v>
      </c>
      <c r="O50" s="3">
        <v>26323712015</v>
      </c>
      <c r="Q50" s="6">
        <v>34451173695</v>
      </c>
    </row>
    <row r="51" spans="1:17">
      <c r="A51" s="1" t="s">
        <v>23</v>
      </c>
      <c r="C51" s="3">
        <v>0</v>
      </c>
      <c r="E51" s="3">
        <v>0</v>
      </c>
      <c r="G51" s="3">
        <v>0</v>
      </c>
      <c r="I51" s="3">
        <v>0</v>
      </c>
      <c r="K51" s="3">
        <v>1000000</v>
      </c>
      <c r="M51" s="3">
        <v>13920934632</v>
      </c>
      <c r="O51" s="3">
        <v>11430793918</v>
      </c>
      <c r="Q51" s="6">
        <v>2490140714</v>
      </c>
    </row>
    <row r="52" spans="1:17">
      <c r="A52" s="1" t="s">
        <v>215</v>
      </c>
      <c r="C52" s="3">
        <v>0</v>
      </c>
      <c r="E52" s="3">
        <v>0</v>
      </c>
      <c r="G52" s="3">
        <v>0</v>
      </c>
      <c r="I52" s="3">
        <v>0</v>
      </c>
      <c r="K52" s="3">
        <v>7079235</v>
      </c>
      <c r="M52" s="3">
        <v>11069126275</v>
      </c>
      <c r="O52" s="3">
        <v>8839877749</v>
      </c>
      <c r="Q52" s="6">
        <v>2229248526</v>
      </c>
    </row>
    <row r="53" spans="1:17">
      <c r="A53" s="1" t="s">
        <v>216</v>
      </c>
      <c r="C53" s="3">
        <v>0</v>
      </c>
      <c r="E53" s="3">
        <v>0</v>
      </c>
      <c r="G53" s="3">
        <v>0</v>
      </c>
      <c r="I53" s="3">
        <v>0</v>
      </c>
      <c r="K53" s="3">
        <v>3551724</v>
      </c>
      <c r="M53" s="3">
        <v>23075957023</v>
      </c>
      <c r="O53" s="3">
        <v>17754293891</v>
      </c>
      <c r="Q53" s="6">
        <v>5321663132</v>
      </c>
    </row>
    <row r="54" spans="1:17">
      <c r="A54" s="1" t="s">
        <v>68</v>
      </c>
      <c r="C54" s="3">
        <v>0</v>
      </c>
      <c r="E54" s="3">
        <v>0</v>
      </c>
      <c r="G54" s="3">
        <v>0</v>
      </c>
      <c r="I54" s="3">
        <v>0</v>
      </c>
      <c r="K54" s="3">
        <v>2596287</v>
      </c>
      <c r="M54" s="3">
        <v>22466907148</v>
      </c>
      <c r="O54" s="3">
        <v>13852403616</v>
      </c>
      <c r="Q54" s="6">
        <v>8614503532</v>
      </c>
    </row>
    <row r="55" spans="1:17">
      <c r="A55" s="1" t="s">
        <v>217</v>
      </c>
      <c r="C55" s="3">
        <v>0</v>
      </c>
      <c r="E55" s="3">
        <v>0</v>
      </c>
      <c r="G55" s="3">
        <v>0</v>
      </c>
      <c r="I55" s="3">
        <v>0</v>
      </c>
      <c r="K55" s="3">
        <v>1165852</v>
      </c>
      <c r="M55" s="3">
        <v>29285214564</v>
      </c>
      <c r="O55" s="3">
        <v>27082463676</v>
      </c>
      <c r="Q55" s="6">
        <v>2202750888</v>
      </c>
    </row>
    <row r="56" spans="1:17">
      <c r="A56" s="1" t="s">
        <v>208</v>
      </c>
      <c r="C56" s="3">
        <v>0</v>
      </c>
      <c r="E56" s="3">
        <v>0</v>
      </c>
      <c r="G56" s="3">
        <v>0</v>
      </c>
      <c r="I56" s="3">
        <v>0</v>
      </c>
      <c r="K56" s="3">
        <v>2990000</v>
      </c>
      <c r="M56" s="3">
        <v>55670691229</v>
      </c>
      <c r="O56" s="3">
        <v>24415148474</v>
      </c>
      <c r="Q56" s="6">
        <v>31255542755</v>
      </c>
    </row>
    <row r="57" spans="1:17">
      <c r="A57" s="1" t="s">
        <v>21</v>
      </c>
      <c r="C57" s="3">
        <v>0</v>
      </c>
      <c r="E57" s="3">
        <v>0</v>
      </c>
      <c r="G57" s="3">
        <v>0</v>
      </c>
      <c r="I57" s="3">
        <v>0</v>
      </c>
      <c r="K57" s="3">
        <v>110676</v>
      </c>
      <c r="M57" s="3">
        <v>6102355952</v>
      </c>
      <c r="O57" s="3">
        <v>4321537021</v>
      </c>
      <c r="Q57" s="6">
        <v>1780818931</v>
      </c>
    </row>
    <row r="58" spans="1:17">
      <c r="A58" s="1" t="s">
        <v>218</v>
      </c>
      <c r="C58" s="3">
        <v>0</v>
      </c>
      <c r="E58" s="3">
        <v>0</v>
      </c>
      <c r="G58" s="3">
        <v>0</v>
      </c>
      <c r="I58" s="3">
        <v>0</v>
      </c>
      <c r="K58" s="3">
        <v>320000</v>
      </c>
      <c r="M58" s="3">
        <v>3563425325</v>
      </c>
      <c r="O58" s="3">
        <v>2904532946</v>
      </c>
      <c r="Q58" s="6">
        <v>658892379</v>
      </c>
    </row>
    <row r="59" spans="1:17">
      <c r="A59" s="1" t="s">
        <v>24</v>
      </c>
      <c r="C59" s="3">
        <v>0</v>
      </c>
      <c r="E59" s="3">
        <v>0</v>
      </c>
      <c r="G59" s="3">
        <v>0</v>
      </c>
      <c r="I59" s="3">
        <v>0</v>
      </c>
      <c r="K59" s="3">
        <v>139890</v>
      </c>
      <c r="M59" s="3">
        <v>2625219981</v>
      </c>
      <c r="O59" s="3">
        <v>1955252020</v>
      </c>
      <c r="Q59" s="6">
        <v>669967961</v>
      </c>
    </row>
    <row r="60" spans="1:17">
      <c r="A60" s="1" t="s">
        <v>31</v>
      </c>
      <c r="C60" s="3">
        <v>0</v>
      </c>
      <c r="E60" s="3">
        <v>0</v>
      </c>
      <c r="G60" s="3">
        <v>0</v>
      </c>
      <c r="I60" s="3">
        <v>0</v>
      </c>
      <c r="K60" s="3">
        <v>547883</v>
      </c>
      <c r="M60" s="3">
        <v>14696140286</v>
      </c>
      <c r="O60" s="3">
        <v>15713736998</v>
      </c>
      <c r="Q60" s="6">
        <v>-1017596712</v>
      </c>
    </row>
    <row r="61" spans="1:17">
      <c r="A61" s="1" t="s">
        <v>30</v>
      </c>
      <c r="C61" s="3">
        <v>0</v>
      </c>
      <c r="E61" s="3">
        <v>0</v>
      </c>
      <c r="G61" s="3">
        <v>0</v>
      </c>
      <c r="I61" s="3">
        <v>0</v>
      </c>
      <c r="K61" s="3">
        <v>2079639</v>
      </c>
      <c r="M61" s="3">
        <v>61313563751</v>
      </c>
      <c r="O61" s="3">
        <v>64537988785</v>
      </c>
      <c r="Q61" s="6">
        <v>-3224425034</v>
      </c>
    </row>
    <row r="62" spans="1:17">
      <c r="A62" s="1" t="s">
        <v>235</v>
      </c>
      <c r="C62" s="3">
        <v>0</v>
      </c>
      <c r="E62" s="3">
        <v>0</v>
      </c>
      <c r="G62" s="3">
        <v>0</v>
      </c>
      <c r="I62" s="3">
        <v>0</v>
      </c>
      <c r="K62" s="3">
        <v>1720000</v>
      </c>
      <c r="M62" s="3">
        <v>12600720000</v>
      </c>
      <c r="O62" s="3">
        <v>12600720000</v>
      </c>
      <c r="Q62" s="6">
        <v>0</v>
      </c>
    </row>
    <row r="63" spans="1:17">
      <c r="A63" s="1" t="s">
        <v>236</v>
      </c>
      <c r="C63" s="3">
        <v>0</v>
      </c>
      <c r="E63" s="3">
        <v>0</v>
      </c>
      <c r="G63" s="3">
        <v>0</v>
      </c>
      <c r="I63" s="3">
        <v>0</v>
      </c>
      <c r="K63" s="3">
        <v>4460000</v>
      </c>
      <c r="M63" s="3">
        <v>7907580000</v>
      </c>
      <c r="O63" s="3">
        <v>7907580000</v>
      </c>
      <c r="Q63" s="6">
        <v>0</v>
      </c>
    </row>
    <row r="64" spans="1:17">
      <c r="A64" s="1" t="s">
        <v>93</v>
      </c>
      <c r="C64" s="3">
        <v>100000</v>
      </c>
      <c r="E64" s="3">
        <v>100000000000</v>
      </c>
      <c r="G64" s="3">
        <v>97412168750</v>
      </c>
      <c r="I64" s="3">
        <v>2587831250</v>
      </c>
      <c r="K64" s="3">
        <v>100000</v>
      </c>
      <c r="M64" s="3">
        <v>100000000000</v>
      </c>
      <c r="O64" s="3">
        <v>97412168750</v>
      </c>
      <c r="Q64" s="6">
        <v>2587831250</v>
      </c>
    </row>
    <row r="65" spans="1:17">
      <c r="A65" s="1" t="s">
        <v>174</v>
      </c>
      <c r="C65" s="3">
        <v>0</v>
      </c>
      <c r="E65" s="3">
        <v>0</v>
      </c>
      <c r="G65" s="3">
        <v>0</v>
      </c>
      <c r="I65" s="3">
        <v>0</v>
      </c>
      <c r="K65" s="3">
        <v>989</v>
      </c>
      <c r="M65" s="3">
        <v>989000000</v>
      </c>
      <c r="O65" s="3">
        <v>993224389</v>
      </c>
      <c r="Q65" s="6">
        <v>-4224389</v>
      </c>
    </row>
    <row r="66" spans="1:17">
      <c r="A66" s="1" t="s">
        <v>173</v>
      </c>
      <c r="C66" s="3">
        <v>0</v>
      </c>
      <c r="E66" s="3">
        <v>0</v>
      </c>
      <c r="G66" s="3">
        <v>0</v>
      </c>
      <c r="I66" s="3">
        <v>0</v>
      </c>
      <c r="K66" s="3">
        <v>47808</v>
      </c>
      <c r="M66" s="3">
        <v>47808000000</v>
      </c>
      <c r="O66" s="3">
        <v>45029755465</v>
      </c>
      <c r="Q66" s="6">
        <v>2778244535</v>
      </c>
    </row>
    <row r="67" spans="1:17">
      <c r="A67" s="1" t="s">
        <v>172</v>
      </c>
      <c r="C67" s="3">
        <v>0</v>
      </c>
      <c r="E67" s="3">
        <v>0</v>
      </c>
      <c r="G67" s="3">
        <v>0</v>
      </c>
      <c r="I67" s="3">
        <v>0</v>
      </c>
      <c r="K67" s="3">
        <v>47718</v>
      </c>
      <c r="M67" s="3">
        <v>47718000000</v>
      </c>
      <c r="O67" s="3">
        <v>45227394087</v>
      </c>
      <c r="Q67" s="6">
        <v>2490605913</v>
      </c>
    </row>
    <row r="68" spans="1:17">
      <c r="A68" s="1" t="s">
        <v>171</v>
      </c>
      <c r="C68" s="3">
        <v>0</v>
      </c>
      <c r="E68" s="3">
        <v>0</v>
      </c>
      <c r="G68" s="3">
        <v>0</v>
      </c>
      <c r="I68" s="3">
        <v>0</v>
      </c>
      <c r="K68" s="3">
        <v>128748</v>
      </c>
      <c r="M68" s="3">
        <v>128009699614</v>
      </c>
      <c r="O68" s="3">
        <v>123944458033</v>
      </c>
      <c r="Q68" s="6">
        <v>4065241581</v>
      </c>
    </row>
    <row r="69" spans="1:17">
      <c r="A69" s="1" t="s">
        <v>170</v>
      </c>
      <c r="C69" s="3">
        <v>0</v>
      </c>
      <c r="E69" s="3">
        <v>0</v>
      </c>
      <c r="G69" s="3">
        <v>0</v>
      </c>
      <c r="I69" s="3">
        <v>0</v>
      </c>
      <c r="K69" s="3">
        <v>24483</v>
      </c>
      <c r="M69" s="3">
        <v>23649687343</v>
      </c>
      <c r="O69" s="3">
        <v>23480794619</v>
      </c>
      <c r="Q69" s="6">
        <v>168892724</v>
      </c>
    </row>
    <row r="70" spans="1:17">
      <c r="A70" s="1" t="s">
        <v>169</v>
      </c>
      <c r="C70" s="3">
        <v>0</v>
      </c>
      <c r="E70" s="3">
        <v>0</v>
      </c>
      <c r="G70" s="3">
        <v>0</v>
      </c>
      <c r="I70" s="3">
        <v>0</v>
      </c>
      <c r="K70" s="3">
        <v>90084</v>
      </c>
      <c r="M70" s="3">
        <v>85789890325</v>
      </c>
      <c r="O70" s="3">
        <v>82341550628</v>
      </c>
      <c r="Q70" s="6">
        <v>3448339697</v>
      </c>
    </row>
    <row r="71" spans="1:17">
      <c r="A71" s="1" t="s">
        <v>168</v>
      </c>
      <c r="C71" s="3">
        <v>0</v>
      </c>
      <c r="E71" s="3">
        <v>0</v>
      </c>
      <c r="G71" s="3">
        <v>0</v>
      </c>
      <c r="I71" s="3">
        <v>0</v>
      </c>
      <c r="K71" s="3">
        <v>60</v>
      </c>
      <c r="M71" s="3">
        <v>60000000</v>
      </c>
      <c r="O71" s="3">
        <v>56162512</v>
      </c>
      <c r="Q71" s="6">
        <v>3837488</v>
      </c>
    </row>
    <row r="72" spans="1:17">
      <c r="A72" s="1" t="s">
        <v>110</v>
      </c>
      <c r="C72" s="3">
        <v>0</v>
      </c>
      <c r="E72" s="3">
        <v>0</v>
      </c>
      <c r="G72" s="3">
        <v>0</v>
      </c>
      <c r="I72" s="3">
        <v>0</v>
      </c>
      <c r="K72" s="3">
        <v>1826</v>
      </c>
      <c r="M72" s="3">
        <v>1597490402</v>
      </c>
      <c r="O72" s="3">
        <v>1570102919</v>
      </c>
      <c r="Q72" s="6">
        <v>27387483</v>
      </c>
    </row>
    <row r="73" spans="1:17">
      <c r="A73" s="1" t="s">
        <v>163</v>
      </c>
      <c r="C73" s="3">
        <v>0</v>
      </c>
      <c r="E73" s="3">
        <v>0</v>
      </c>
      <c r="G73" s="3">
        <v>0</v>
      </c>
      <c r="I73" s="3">
        <v>0</v>
      </c>
      <c r="K73" s="3">
        <v>367816</v>
      </c>
      <c r="M73" s="3">
        <v>366307127922</v>
      </c>
      <c r="O73" s="3">
        <v>351581953567</v>
      </c>
      <c r="Q73" s="6">
        <v>14725174355</v>
      </c>
    </row>
    <row r="74" spans="1:17">
      <c r="A74" s="1" t="s">
        <v>165</v>
      </c>
      <c r="C74" s="3">
        <v>0</v>
      </c>
      <c r="E74" s="3">
        <v>0</v>
      </c>
      <c r="G74" s="3">
        <v>0</v>
      </c>
      <c r="I74" s="3">
        <v>0</v>
      </c>
      <c r="K74" s="3">
        <v>10000</v>
      </c>
      <c r="M74" s="3">
        <v>10000000000</v>
      </c>
      <c r="O74" s="3">
        <v>9352914217</v>
      </c>
      <c r="Q74" s="6">
        <v>647085783</v>
      </c>
    </row>
    <row r="75" spans="1:17">
      <c r="A75" s="1" t="s">
        <v>164</v>
      </c>
      <c r="C75" s="3">
        <v>0</v>
      </c>
      <c r="E75" s="3">
        <v>0</v>
      </c>
      <c r="G75" s="3">
        <v>0</v>
      </c>
      <c r="I75" s="3">
        <v>0</v>
      </c>
      <c r="K75" s="3">
        <v>19859</v>
      </c>
      <c r="M75" s="3">
        <v>19859000000</v>
      </c>
      <c r="O75" s="3">
        <v>18166547022</v>
      </c>
      <c r="Q75" s="6">
        <v>1692452978</v>
      </c>
    </row>
    <row r="76" spans="1:17">
      <c r="A76" s="1" t="s">
        <v>161</v>
      </c>
      <c r="C76" s="3">
        <v>0</v>
      </c>
      <c r="E76" s="3">
        <v>0</v>
      </c>
      <c r="G76" s="3">
        <v>0</v>
      </c>
      <c r="I76" s="3">
        <v>0</v>
      </c>
      <c r="K76" s="3">
        <v>5764</v>
      </c>
      <c r="M76" s="3">
        <v>5764000000</v>
      </c>
      <c r="O76" s="3">
        <v>5570802119</v>
      </c>
      <c r="Q76" s="6">
        <v>193197881</v>
      </c>
    </row>
    <row r="77" spans="1:17">
      <c r="A77" s="1" t="s">
        <v>162</v>
      </c>
      <c r="C77" s="3">
        <v>0</v>
      </c>
      <c r="E77" s="3">
        <v>0</v>
      </c>
      <c r="G77" s="3">
        <v>0</v>
      </c>
      <c r="I77" s="3">
        <v>0</v>
      </c>
      <c r="K77" s="3">
        <v>75046</v>
      </c>
      <c r="M77" s="3">
        <v>73252790500</v>
      </c>
      <c r="O77" s="3">
        <v>69852144508</v>
      </c>
      <c r="Q77" s="6">
        <v>3400645992</v>
      </c>
    </row>
    <row r="78" spans="1:17">
      <c r="A78" s="1" t="s">
        <v>160</v>
      </c>
      <c r="C78" s="3">
        <v>0</v>
      </c>
      <c r="E78" s="3">
        <v>0</v>
      </c>
      <c r="G78" s="3">
        <v>0</v>
      </c>
      <c r="I78" s="3">
        <v>0</v>
      </c>
      <c r="K78" s="3">
        <v>38803</v>
      </c>
      <c r="M78" s="3">
        <v>38803000000</v>
      </c>
      <c r="O78" s="3">
        <v>36551035111</v>
      </c>
      <c r="Q78" s="6">
        <v>2251964889</v>
      </c>
    </row>
    <row r="79" spans="1:17" ht="23.25" thickBot="1">
      <c r="E79" s="4">
        <f>SUM(E8:E78)</f>
        <v>150360049368</v>
      </c>
      <c r="G79" s="4">
        <f>SUM(G8:G78)</f>
        <v>129191857768</v>
      </c>
      <c r="I79" s="4">
        <f>SUM(I8:I78)</f>
        <v>21168191600</v>
      </c>
      <c r="M79" s="4">
        <f>SUM(M8:M78)</f>
        <v>2036937553768</v>
      </c>
      <c r="O79" s="4">
        <f>SUM(O8:O78)</f>
        <v>1622723964209</v>
      </c>
      <c r="Q79" s="4">
        <f>SUM(Q8:Q78)</f>
        <v>414213589559</v>
      </c>
    </row>
    <row r="80" spans="1:17" ht="23.25" thickTop="1"/>
    <row r="81" spans="9:17">
      <c r="I81" s="3"/>
      <c r="Q81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تاییدیه!Print_Area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2019-12-23T11:01:54Z</dcterms:created>
  <dcterms:modified xsi:type="dcterms:W3CDTF">2019-12-31T05:21:59Z</dcterms:modified>
</cp:coreProperties>
</file>