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Gadari\Desktop\ماهانه پرتفوی\دی 98\تارنما\"/>
    </mc:Choice>
  </mc:AlternateContent>
  <bookViews>
    <workbookView xWindow="0" yWindow="0" windowWidth="28800" windowHeight="12435" tabRatio="870"/>
  </bookViews>
  <sheets>
    <sheet name="Sheet1" sheetId="16" r:id="rId1"/>
    <sheet name="سهام" sheetId="1" r:id="rId2"/>
    <sheet name="اوراق مشارکت" sheetId="3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تغییر قیمت اوراق " sheetId="9" r:id="rId8"/>
    <sheet name="درآمد ناشی از فروش " sheetId="10" r:id="rId9"/>
    <sheet name="سرمایه‌گذاری در سهام " sheetId="11" r:id="rId10"/>
    <sheet name="سرمایه‌گذاری در اوراق بهادار " sheetId="12" r:id="rId11"/>
    <sheet name="درآمد سپرده بانکی " sheetId="13" r:id="rId12"/>
    <sheet name="سایر درآمدها " sheetId="14" r:id="rId13"/>
  </sheets>
  <calcPr calcId="152511"/>
</workbook>
</file>

<file path=xl/calcChain.xml><?xml version="1.0" encoding="utf-8"?>
<calcChain xmlns="http://schemas.openxmlformats.org/spreadsheetml/2006/main">
  <c r="G10" i="15" l="1"/>
  <c r="E10" i="15"/>
  <c r="C10" i="15"/>
  <c r="E10" i="14"/>
  <c r="C10" i="14"/>
  <c r="I40" i="12"/>
  <c r="Q40" i="12"/>
  <c r="O40" i="12"/>
  <c r="M40" i="12"/>
  <c r="K40" i="12"/>
  <c r="G40" i="12"/>
  <c r="E40" i="12"/>
  <c r="C40" i="12"/>
  <c r="U95" i="11"/>
  <c r="S95" i="11"/>
  <c r="M95" i="11"/>
  <c r="S42" i="8"/>
  <c r="I95" i="11"/>
  <c r="G95" i="11"/>
  <c r="E95" i="11"/>
  <c r="Q95" i="11"/>
  <c r="O95" i="11"/>
  <c r="C95" i="11"/>
  <c r="I89" i="10"/>
  <c r="Q89" i="10"/>
  <c r="O89" i="10"/>
  <c r="M89" i="10"/>
  <c r="G89" i="10"/>
  <c r="K95" i="11" l="1"/>
  <c r="E89" i="10"/>
  <c r="Q88" i="9"/>
  <c r="I88" i="9"/>
  <c r="O88" i="9" l="1"/>
  <c r="M88" i="9"/>
  <c r="G88" i="9"/>
  <c r="E88" i="9"/>
  <c r="Q42" i="8"/>
  <c r="O42" i="8"/>
  <c r="E37" i="8"/>
  <c r="M42" i="8"/>
  <c r="K42" i="8"/>
  <c r="I42" i="8"/>
  <c r="S15" i="7"/>
  <c r="Q15" i="7"/>
  <c r="O15" i="7"/>
  <c r="M15" i="7"/>
  <c r="K15" i="7"/>
  <c r="I15" i="7"/>
  <c r="S10" i="6"/>
  <c r="Q10" i="6"/>
  <c r="O10" i="6"/>
  <c r="M10" i="6"/>
  <c r="K10" i="6"/>
  <c r="AK27" i="3"/>
  <c r="AI27" i="3"/>
  <c r="AG27" i="3"/>
  <c r="AA27" i="3"/>
  <c r="W27" i="3"/>
  <c r="S27" i="3"/>
  <c r="Q27" i="3"/>
  <c r="Y71" i="1"/>
  <c r="W71" i="1"/>
  <c r="U71" i="1"/>
  <c r="O71" i="1"/>
  <c r="K71" i="1"/>
  <c r="G71" i="1"/>
  <c r="E71" i="1"/>
</calcChain>
</file>

<file path=xl/sharedStrings.xml><?xml version="1.0" encoding="utf-8"?>
<sst xmlns="http://schemas.openxmlformats.org/spreadsheetml/2006/main" count="902" uniqueCount="269">
  <si>
    <t>صندوق سرمایه‌گذاری مشترک پیشرو</t>
  </si>
  <si>
    <t>صورت وضعیت پورتفوی</t>
  </si>
  <si>
    <t>برای ماه منتهی به 1398/10/30</t>
  </si>
  <si>
    <t>نام شرکت</t>
  </si>
  <si>
    <t>1398/09/30</t>
  </si>
  <si>
    <t>تغییرات طی دوره</t>
  </si>
  <si>
    <t>1398/10/30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</si>
  <si>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</si>
  <si>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</si>
  <si>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</si>
  <si>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</si>
  <si>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</si>
  <si>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</si>
  <si>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</si>
  <si>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</si>
  <si>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ترانسفو</t>
  </si>
  <si>
    <t>ایرکا پارت صنعت</t>
  </si>
  <si>
    <t>بانک تجارت</t>
  </si>
  <si>
    <t>بانک خاورمیانه</t>
  </si>
  <si>
    <t>بیمه اتکایی ایرانیان</t>
  </si>
  <si>
    <t>پالایش نفت اصفهان</t>
  </si>
  <si>
    <t>پالایش نفت شیراز</t>
  </si>
  <si>
    <t>پتروشیمی پارس</t>
  </si>
  <si>
    <t>پتروشیمی پردیس</t>
  </si>
  <si>
    <t>پتروشیمی جم</t>
  </si>
  <si>
    <t>پتروشیمی خراسان</t>
  </si>
  <si>
    <t>پتروشیمی زاگرس</t>
  </si>
  <si>
    <t>پتروشیمی غدیر</t>
  </si>
  <si>
    <t>پتروشیمی فناوران</t>
  </si>
  <si>
    <t>پتروشیمی نوری</t>
  </si>
  <si>
    <t>پتروشیمی‌شیراز</t>
  </si>
  <si>
    <t>پخش هجرت</t>
  </si>
  <si>
    <t>پلی پروپیلن جم - جم پیلن</t>
  </si>
  <si>
    <t>تامین سرمایه لوتوس پارسیان</t>
  </si>
  <si>
    <t>تراکتورسازی‌ایران‌</t>
  </si>
  <si>
    <t>توسعه‌ معادن‌ روی‌ ایران‌</t>
  </si>
  <si>
    <t>تولیدی و خدمات صنایع نسوز توکا</t>
  </si>
  <si>
    <t>ح . تراکتورسازی‌ایران‌</t>
  </si>
  <si>
    <t>ح .فولاد کاوه جنوب کیش</t>
  </si>
  <si>
    <t>داروسازی کاسپین تامین</t>
  </si>
  <si>
    <t>س. نفت و گاز و پتروشیمی تأمین</t>
  </si>
  <si>
    <t>س.ص.بازنشستگی کارکنان بانکها</t>
  </si>
  <si>
    <t>سرمایه گذاری خوارزمی</t>
  </si>
  <si>
    <t>سرمایه‌ گذاری‌ پارس‌ توشه‌</t>
  </si>
  <si>
    <t>سرمایه‌گذاری صنایع پتروشیمی‌</t>
  </si>
  <si>
    <t>سرمایه‌گذاری‌ سپه‌</t>
  </si>
  <si>
    <t>سرمایه‌گذاری‌ مسکن‌</t>
  </si>
  <si>
    <t>سرمایه‌گذاری‌صندوق‌بازنشستگی‌</t>
  </si>
  <si>
    <t>سرمایه‌گذاری‌غدیر(هلدینگ‌</t>
  </si>
  <si>
    <t>سکه تمام بهارتحویل1روزه سامان</t>
  </si>
  <si>
    <t>سکه تمام بهارتحویل1روزه صادرات</t>
  </si>
  <si>
    <t>سکه تمام بهارتحویلی 1روزه رفاه</t>
  </si>
  <si>
    <t>سیمان‌ داراب‌</t>
  </si>
  <si>
    <t>سیمان‌هگمتان‌</t>
  </si>
  <si>
    <t>صنایع‌جوشکاب‌یزد</t>
  </si>
  <si>
    <t>فولاد  خوزستان</t>
  </si>
  <si>
    <t>فولاد امیرکبیرکاشان</t>
  </si>
  <si>
    <t>فولاد مبارکه اصفهان</t>
  </si>
  <si>
    <t>فولاد کاوه جنوب کیش</t>
  </si>
  <si>
    <t>گروه پتروشیمی س. ایرانیان</t>
  </si>
  <si>
    <t>گروه مدیریت سرمایه گذاری امید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</si>
  <si>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</si>
  <si>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</si>
  <si>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</si>
  <si>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</si>
  <si>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ملی‌ صنایع‌ مس‌ ایران‌</t>
  </si>
  <si>
    <t>موتوژن‌</t>
  </si>
  <si>
    <t>نفت ایرانول</t>
  </si>
  <si>
    <t>نیروترانس‌</t>
  </si>
  <si>
    <t>همکاران سیستم</t>
  </si>
  <si>
    <t>واسپاری ملت</t>
  </si>
  <si>
    <t>کارخانجات‌داروپخش‌</t>
  </si>
  <si>
    <t>کالسیمین‌</t>
  </si>
  <si>
    <t>کشتیرانی جمهوری اسلامی ایران</t>
  </si>
  <si>
    <t>کویر تایر</t>
  </si>
  <si>
    <t>تامین سرمایه امید</t>
  </si>
  <si>
    <t>پتروشیمی شازند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</si>
  <si>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</si>
  <si>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</si>
  <si>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</si>
  <si>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</si>
  <si>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</si>
  <si>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</si>
  <si>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</si>
  <si>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</si>
  <si>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</si>
  <si>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اجاره دولت آپرورش-كاردان991118</t>
  </si>
  <si>
    <t>بله</t>
  </si>
  <si>
    <t>1395/11/18</t>
  </si>
  <si>
    <t>1399/11/18</t>
  </si>
  <si>
    <t>اجاره دولت مرحله يك1394-981226</t>
  </si>
  <si>
    <t>1394/12/26</t>
  </si>
  <si>
    <t>1398/12/26</t>
  </si>
  <si>
    <t>اجاره دولتي آپرورش-ملت991118</t>
  </si>
  <si>
    <t>اسنادخزانه-م12بودجه96-981114</t>
  </si>
  <si>
    <t>1396/12/02</t>
  </si>
  <si>
    <t>1398/11/14</t>
  </si>
  <si>
    <t>اسنادخزانه-م13بودجه96-981016</t>
  </si>
  <si>
    <t>1396/12/07</t>
  </si>
  <si>
    <t>1398/10/16</t>
  </si>
  <si>
    <t>اسنادخزانه-م14بودجه96-981016</t>
  </si>
  <si>
    <t>1396/11/15</t>
  </si>
  <si>
    <t>اسنادخزانه-م15بودجه97-990224</t>
  </si>
  <si>
    <t>1398/03/28</t>
  </si>
  <si>
    <t>1399/02/24</t>
  </si>
  <si>
    <t>اسنادخزانه-م23بودجه96-990528</t>
  </si>
  <si>
    <t>1397/04/17</t>
  </si>
  <si>
    <t>1399/05/28</t>
  </si>
  <si>
    <t>اسنادخزانه-م24بودجه96-990625</t>
  </si>
  <si>
    <t>1397/04/11</t>
  </si>
  <si>
    <t>1399/06/25</t>
  </si>
  <si>
    <t>اسنادخزانه-م2بودجه98-990430</t>
  </si>
  <si>
    <t>1398/07/09</t>
  </si>
  <si>
    <t>1399/04/30</t>
  </si>
  <si>
    <t>اسنادخزانه-م3بودجه97-990721</t>
  </si>
  <si>
    <t>1397/07/25</t>
  </si>
  <si>
    <t>1399/07/21</t>
  </si>
  <si>
    <t>اسنادخزانه-م3بودجه98-990521</t>
  </si>
  <si>
    <t>1398/07/14</t>
  </si>
  <si>
    <t>1399/05/21</t>
  </si>
  <si>
    <t>اسنادخزانه-م4بودجه97-991022</t>
  </si>
  <si>
    <t>1397/06/21</t>
  </si>
  <si>
    <t>1399/10/22</t>
  </si>
  <si>
    <t>اسنادخزانه-م6بودجه97-990423</t>
  </si>
  <si>
    <t>1397/07/10</t>
  </si>
  <si>
    <t>1399/04/23</t>
  </si>
  <si>
    <t>اسنادخزانه-م9بودجه97-990513</t>
  </si>
  <si>
    <t>1397/07/24</t>
  </si>
  <si>
    <t>1399/05/13</t>
  </si>
  <si>
    <t>صكوك اجاره رايتل  ماهانه 21 %</t>
  </si>
  <si>
    <t>1395/02/14</t>
  </si>
  <si>
    <t>1399/02/14</t>
  </si>
  <si>
    <t>اجاره تامين اجتماعي-سپهر991226</t>
  </si>
  <si>
    <t>1396/12/26</t>
  </si>
  <si>
    <t>1399/12/26</t>
  </si>
  <si>
    <t>اسنادخزانه-م22بودجه97-000428</t>
  </si>
  <si>
    <t>1398/03/26</t>
  </si>
  <si>
    <t>1400/04/28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</si>
  <si>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</si>
  <si>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</si>
  <si>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</si>
  <si>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</si>
  <si>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</si>
  <si>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</si>
  <si>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</si>
  <si>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</si>
  <si>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</si>
  <si>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</si>
  <si>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ملت باجه کارگزاری مفید</t>
  </si>
  <si>
    <t>5802352684</t>
  </si>
  <si>
    <t>1395/07/14</t>
  </si>
  <si>
    <t>8568482980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</si>
  <si>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</si>
  <si>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</si>
  <si>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</si>
  <si>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</si>
  <si>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</si>
  <si>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</si>
  <si>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</si>
  <si>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</si>
  <si>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</si>
  <si>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</si>
  <si>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</si>
  <si>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</si>
  <si>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اسنادخزانه-م19بودجه97-980827</t>
  </si>
  <si>
    <t>اسنادخزانه-م10بودجه97-980327</t>
  </si>
  <si>
    <t>اسنادخزانه-م14بودجه97-980722</t>
  </si>
  <si>
    <t>اسنادخزانه-م7بودجه97-980627</t>
  </si>
  <si>
    <t>اسنادخزانه-م8بودجه97-980723</t>
  </si>
  <si>
    <t>اسنادخزانه-م5بودجه97-980523</t>
  </si>
  <si>
    <t>1398/05/30</t>
  </si>
  <si>
    <t>1398/04/30</t>
  </si>
  <si>
    <t>اسنادخزانه-م22بودجه96-980523</t>
  </si>
  <si>
    <t>اسنادخزانه-م15بودجه96-980820</t>
  </si>
  <si>
    <t>اسنادخزانه-م9بودجه96-980411</t>
  </si>
  <si>
    <t>اسنادخزانه-م10بودجه96-980911</t>
  </si>
  <si>
    <t>اسنادخزانه-م8بودجه96-980411</t>
  </si>
  <si>
    <t>اسنادخزانه-م6بودجه96-980722</t>
  </si>
  <si>
    <t>اسنادخزانه-م4بودجه96-980820</t>
  </si>
  <si>
    <t>اوراق اجاره شركت مخابرات ايران</t>
  </si>
  <si>
    <t>1398/04/22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</si>
  <si>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</si>
  <si>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</si>
  <si>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</si>
  <si>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</si>
  <si>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</si>
  <si>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</si>
  <si>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1398/02/25</t>
  </si>
  <si>
    <t>1398/09/24</t>
  </si>
  <si>
    <t>1398/03/05</t>
  </si>
  <si>
    <t>1398/04/27</t>
  </si>
  <si>
    <t>1398/04/31</t>
  </si>
  <si>
    <t>1398/04/24</t>
  </si>
  <si>
    <t>1398/04/10</t>
  </si>
  <si>
    <t>1398/03/07</t>
  </si>
  <si>
    <t>1398/07/30</t>
  </si>
  <si>
    <t>کیمیدارو</t>
  </si>
  <si>
    <t>1398/02/31</t>
  </si>
  <si>
    <t>کاشی‌ پارس‌</t>
  </si>
  <si>
    <t>1398/04/16</t>
  </si>
  <si>
    <t>1398/04/26</t>
  </si>
  <si>
    <t>1398/04/23</t>
  </si>
  <si>
    <t>پارس‌ مینو</t>
  </si>
  <si>
    <t>1398/03/13</t>
  </si>
  <si>
    <t>1398/03/25</t>
  </si>
  <si>
    <t>1398/02/15</t>
  </si>
  <si>
    <t>تجارت الکترونیک  پارسیان</t>
  </si>
  <si>
    <t>1398/09/28</t>
  </si>
  <si>
    <t>1398/01/28</t>
  </si>
  <si>
    <t>1398/03/21</t>
  </si>
  <si>
    <t>1398/04/02</t>
  </si>
  <si>
    <t>1398/04/29</t>
  </si>
  <si>
    <t>1398/03/08</t>
  </si>
  <si>
    <t>صنایع ماشین های اداری ایران</t>
  </si>
  <si>
    <t>1398/04/06</t>
  </si>
  <si>
    <t>1398/03/29</t>
  </si>
  <si>
    <t>بهای فروش</t>
  </si>
  <si>
    <t>ارزش دفتری</t>
  </si>
  <si>
    <t>سود و زیان ناشی از تغییر قیمت</t>
  </si>
  <si>
    <t>مدیریت انرژی امید  تابان هور</t>
  </si>
  <si>
    <t>شرکت بیمه اتکایی امین</t>
  </si>
  <si>
    <t>سبحان دارو</t>
  </si>
  <si>
    <t>عطرین نخ قم</t>
  </si>
  <si>
    <t>کشت و دامداری فکا</t>
  </si>
  <si>
    <t>بانک سینا</t>
  </si>
  <si>
    <t>لامپ‌  پارس‌ شهاب‌</t>
  </si>
  <si>
    <t>گروه‌بهمن‌</t>
  </si>
  <si>
    <t>دارویی‌ رازک‌</t>
  </si>
  <si>
    <t>گلوکوزان‌</t>
  </si>
  <si>
    <t>فرآورده‌های‌نسوزآذر</t>
  </si>
  <si>
    <t>پالایش نفت تبریز</t>
  </si>
  <si>
    <t>معدنی و صنعتی گل گهر</t>
  </si>
  <si>
    <t>س. صنایع‌شیمیایی‌ایران</t>
  </si>
  <si>
    <t>ذغال‌سنگ‌ نگین‌ ط‌بس‌</t>
  </si>
  <si>
    <t>بانک ملت</t>
  </si>
  <si>
    <t>فولاد آلیاژی ایران</t>
  </si>
  <si>
    <t>گسترش نفت و گاز پارسیان</t>
  </si>
  <si>
    <t>ح . کارخانجات‌داروپخش</t>
  </si>
  <si>
    <t>ح . معدنی و صنعتی گل گهر</t>
  </si>
  <si>
    <t>اجاره دولت مرحله یک1394-981226</t>
  </si>
  <si>
    <t>صکوک اجاره رایتل  ماهانه 21 %</t>
  </si>
  <si>
    <t>اجاره تامین اجتماعی-سپهر991226</t>
  </si>
  <si>
    <t>اجاره دولتی آپرورش-ملت991118</t>
  </si>
  <si>
    <t>اجاره دولت آپرورش-کاردان991118</t>
  </si>
  <si>
    <t>سود و زیان ناشی از فروش</t>
  </si>
  <si>
    <t>ح . تامین سرمایه لوتوس پارسیان</t>
  </si>
  <si>
    <t>ح .داروسازی کاسپین تامین</t>
  </si>
  <si>
    <t>اوراق اجاره شرکت مخابرات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</si>
  <si>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</si>
  <si>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</si>
  <si>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</si>
  <si>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</si>
  <si>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</si>
  <si>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</si>
  <si>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</si>
  <si>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</si>
  <si>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</si>
  <si>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</si>
  <si>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</si>
  <si>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</si>
  <si>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</si>
  <si>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</si>
  <si>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</si>
  <si>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</si>
  <si>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1398/10/01</t>
  </si>
  <si>
    <t xml:space="preserve"> سرمایه گذاری خوارزمی</t>
  </si>
  <si>
    <t>1398/08/11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</si>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</sst>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1"/>
      <name val="Calibri"/>
      <family val="2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523875</xdr:colOff>
      <xdr:row>42</xdr:row>
      <xdr:rowOff>111125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5885125" y="0"/>
          <a:ext cx="7762875" cy="811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view="pageBreakPreview" zoomScale="96" zoomScaleNormal="100" zoomScaleSheetLayoutView="96" workbookViewId="0">
      <selection activeCell="G52" sqref="G5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7"/>
  <sheetViews>
    <sheetView rightToLeft="1" workbookViewId="0">
      <selection activeCell="S11" sqref="S10:S11"/>
    </sheetView>
  </sheetViews>
  <sheetFormatPr defaultRowHeight="22.5" x14ac:dyDescent="0.25"/>
  <cols>
    <col min="1" max="1" width="32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4" x14ac:dyDescent="0.25">
      <c r="A3" s="14" t="s">
        <v>154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1" ht="24" x14ac:dyDescent="0.25">
      <c r="A6" s="15" t="s">
        <v>3</v>
      </c>
      <c r="C6" s="16" t="s">
        <v>156</v>
      </c>
      <c r="D6" s="16" t="s">
        <v>156</v>
      </c>
      <c r="E6" s="16" t="s">
        <v>156</v>
      </c>
      <c r="F6" s="16" t="s">
        <v>156</v>
      </c>
      <c r="G6" s="16" t="s">
        <v>156</v>
      </c>
      <c r="H6" s="16" t="s">
        <v>156</v>
      </c>
      <c r="I6" s="16" t="s">
        <v>156</v>
      </c>
      <c r="J6" s="16" t="s">
        <v>156</v>
      </c>
      <c r="K6" s="16" t="s">
        <v>156</v>
      </c>
      <c r="M6" s="16" t="s">
        <v>157</v>
      </c>
      <c r="N6" s="16" t="s">
        <v>157</v>
      </c>
      <c r="O6" s="16" t="s">
        <v>157</v>
      </c>
      <c r="P6" s="16" t="s">
        <v>157</v>
      </c>
      <c r="Q6" s="16" t="s">
        <v>157</v>
      </c>
      <c r="R6" s="16" t="s">
        <v>157</v>
      </c>
      <c r="S6" s="16" t="s">
        <v>157</v>
      </c>
      <c r="T6" s="16" t="s">
        <v>157</v>
      </c>
      <c r="U6" s="16" t="s">
        <v>157</v>
      </c>
    </row>
    <row r="7" spans="1:21" ht="24" x14ac:dyDescent="0.25">
      <c r="A7" s="16" t="s">
        <v>3</v>
      </c>
      <c r="C7" s="16" t="s">
        <v>248</v>
      </c>
      <c r="E7" s="16" t="s">
        <v>249</v>
      </c>
      <c r="G7" s="16" t="s">
        <v>250</v>
      </c>
      <c r="I7" s="16" t="s">
        <v>144</v>
      </c>
      <c r="K7" s="16" t="s">
        <v>251</v>
      </c>
      <c r="M7" s="16" t="s">
        <v>248</v>
      </c>
      <c r="O7" s="16" t="s">
        <v>249</v>
      </c>
      <c r="Q7" s="16" t="s">
        <v>250</v>
      </c>
      <c r="S7" s="16" t="s">
        <v>144</v>
      </c>
      <c r="U7" s="16" t="s">
        <v>251</v>
      </c>
    </row>
    <row r="8" spans="1:21" x14ac:dyDescent="0.25">
      <c r="A8" s="1" t="s">
        <v>66</v>
      </c>
      <c r="C8" s="3">
        <v>0</v>
      </c>
      <c r="E8" s="3">
        <v>190236530</v>
      </c>
      <c r="G8" s="3">
        <v>1304086558</v>
      </c>
      <c r="I8" s="3">
        <v>1494323088</v>
      </c>
      <c r="K8" s="7">
        <v>1.8973689695675165E-3</v>
      </c>
      <c r="M8" s="3">
        <v>462485635</v>
      </c>
      <c r="O8" s="3">
        <v>0</v>
      </c>
      <c r="Q8" s="3">
        <v>1304086558</v>
      </c>
      <c r="S8" s="3">
        <v>1766572193</v>
      </c>
      <c r="U8" s="7">
        <v>6.953827804049499E-4</v>
      </c>
    </row>
    <row r="9" spans="1:21" x14ac:dyDescent="0.25">
      <c r="A9" s="1" t="s">
        <v>53</v>
      </c>
      <c r="C9" s="3">
        <v>0</v>
      </c>
      <c r="E9" s="3">
        <v>8055688688</v>
      </c>
      <c r="G9" s="3">
        <v>11999423922</v>
      </c>
      <c r="I9" s="3">
        <v>20055112610</v>
      </c>
      <c r="K9" s="7">
        <v>2.5464338102628718E-2</v>
      </c>
      <c r="M9" s="3">
        <v>0</v>
      </c>
      <c r="O9" s="3">
        <v>36719243843</v>
      </c>
      <c r="Q9" s="3">
        <v>11999423922</v>
      </c>
      <c r="S9" s="3">
        <v>48718667765</v>
      </c>
      <c r="U9" s="7">
        <v>1.9177321358443179E-2</v>
      </c>
    </row>
    <row r="10" spans="1:21" x14ac:dyDescent="0.25">
      <c r="A10" s="1" t="s">
        <v>40</v>
      </c>
      <c r="C10" s="3">
        <v>0</v>
      </c>
      <c r="E10" s="3">
        <v>6386847640</v>
      </c>
      <c r="G10" s="3">
        <v>5068636306</v>
      </c>
      <c r="I10" s="3">
        <v>11455483946</v>
      </c>
      <c r="K10" s="7">
        <v>1.4545234524623264E-2</v>
      </c>
      <c r="M10" s="3">
        <v>10000000000</v>
      </c>
      <c r="O10" s="3">
        <v>40716810859</v>
      </c>
      <c r="Q10" s="3">
        <v>5068636306</v>
      </c>
      <c r="S10" s="3">
        <v>55785447165</v>
      </c>
      <c r="U10" s="7">
        <v>2.1959045607897899E-2</v>
      </c>
    </row>
    <row r="11" spans="1:21" x14ac:dyDescent="0.25">
      <c r="A11" s="1" t="s">
        <v>64</v>
      </c>
      <c r="C11" s="3">
        <v>0</v>
      </c>
      <c r="E11" s="3">
        <v>15716250783</v>
      </c>
      <c r="G11" s="3">
        <v>290067673</v>
      </c>
      <c r="I11" s="3">
        <v>16006318456</v>
      </c>
      <c r="K11" s="7">
        <v>2.0323511159877301E-2</v>
      </c>
      <c r="M11" s="3">
        <v>0</v>
      </c>
      <c r="O11" s="3">
        <v>17733837518</v>
      </c>
      <c r="Q11" s="3">
        <v>290067673</v>
      </c>
      <c r="S11" s="3">
        <v>18023905191</v>
      </c>
      <c r="U11" s="7">
        <v>7.094820893896403E-3</v>
      </c>
    </row>
    <row r="12" spans="1:21" x14ac:dyDescent="0.25">
      <c r="A12" s="1" t="s">
        <v>52</v>
      </c>
      <c r="C12" s="3">
        <v>0</v>
      </c>
      <c r="E12" s="3">
        <v>1673361567</v>
      </c>
      <c r="G12" s="3">
        <v>320342989</v>
      </c>
      <c r="I12" s="3">
        <v>1993704556</v>
      </c>
      <c r="K12" s="7">
        <v>2.5314426240329799E-3</v>
      </c>
      <c r="M12" s="3">
        <v>0</v>
      </c>
      <c r="O12" s="3">
        <v>1594985262</v>
      </c>
      <c r="Q12" s="3">
        <v>320342989</v>
      </c>
      <c r="S12" s="3">
        <v>1915328251</v>
      </c>
      <c r="U12" s="7">
        <v>7.5393821426947467E-4</v>
      </c>
    </row>
    <row r="13" spans="1:21" x14ac:dyDescent="0.25">
      <c r="A13" s="1" t="s">
        <v>68</v>
      </c>
      <c r="C13" s="3">
        <v>0</v>
      </c>
      <c r="E13" s="3">
        <v>46411583557</v>
      </c>
      <c r="G13" s="3">
        <v>4468588923</v>
      </c>
      <c r="I13" s="3">
        <v>50880172479</v>
      </c>
      <c r="K13" s="7">
        <v>6.4603472437212206E-2</v>
      </c>
      <c r="M13" s="3">
        <v>1569453505</v>
      </c>
      <c r="O13" s="3">
        <v>113789097706</v>
      </c>
      <c r="Q13" s="3">
        <v>6911296724</v>
      </c>
      <c r="S13" s="3">
        <v>122269847935</v>
      </c>
      <c r="U13" s="7">
        <v>4.812956252432686E-2</v>
      </c>
    </row>
    <row r="14" spans="1:21" x14ac:dyDescent="0.25">
      <c r="A14" s="1" t="s">
        <v>75</v>
      </c>
      <c r="C14" s="3">
        <v>0</v>
      </c>
      <c r="E14" s="3">
        <v>0</v>
      </c>
      <c r="G14" s="3">
        <v>4889991</v>
      </c>
      <c r="I14" s="3">
        <v>4889992</v>
      </c>
      <c r="K14" s="7">
        <v>6.2089110157905822E-6</v>
      </c>
      <c r="M14" s="3">
        <v>0</v>
      </c>
      <c r="O14" s="3">
        <v>0</v>
      </c>
      <c r="Q14" s="3">
        <v>4889991</v>
      </c>
      <c r="S14" s="3">
        <v>4889991</v>
      </c>
      <c r="U14" s="7">
        <v>1.9248664454298821E-6</v>
      </c>
    </row>
    <row r="15" spans="1:21" x14ac:dyDescent="0.25">
      <c r="A15" s="1" t="s">
        <v>16</v>
      </c>
      <c r="C15" s="3">
        <v>0</v>
      </c>
      <c r="E15" s="3">
        <v>3333043284</v>
      </c>
      <c r="G15" s="3">
        <v>993555314</v>
      </c>
      <c r="I15" s="3">
        <v>4326598598</v>
      </c>
      <c r="K15" s="7">
        <v>5.4935602545006798E-3</v>
      </c>
      <c r="M15" s="3">
        <v>100275836</v>
      </c>
      <c r="O15" s="3">
        <v>28108782789</v>
      </c>
      <c r="Q15" s="3">
        <v>2830684122</v>
      </c>
      <c r="S15" s="3">
        <v>31039742747</v>
      </c>
      <c r="U15" s="7">
        <v>1.2218296370785928E-2</v>
      </c>
    </row>
    <row r="16" spans="1:21" x14ac:dyDescent="0.25">
      <c r="A16" s="1" t="s">
        <v>60</v>
      </c>
      <c r="C16" s="3">
        <v>0</v>
      </c>
      <c r="E16" s="3">
        <v>3675806518</v>
      </c>
      <c r="G16" s="3">
        <v>4764559377</v>
      </c>
      <c r="I16" s="3">
        <v>8440365895</v>
      </c>
      <c r="K16" s="7">
        <v>1.0716884768475824E-2</v>
      </c>
      <c r="M16" s="3">
        <v>0</v>
      </c>
      <c r="O16" s="3">
        <v>18668775075</v>
      </c>
      <c r="Q16" s="3">
        <v>4764559377</v>
      </c>
      <c r="S16" s="3">
        <v>23433334452</v>
      </c>
      <c r="U16" s="7">
        <v>9.2241558708780497E-3</v>
      </c>
    </row>
    <row r="17" spans="1:21" x14ac:dyDescent="0.25">
      <c r="A17" s="1" t="s">
        <v>224</v>
      </c>
      <c r="C17" s="3">
        <v>0</v>
      </c>
      <c r="E17" s="3">
        <v>0</v>
      </c>
      <c r="G17" s="3">
        <v>0</v>
      </c>
      <c r="I17" s="3">
        <v>0</v>
      </c>
      <c r="K17" s="7">
        <v>0</v>
      </c>
      <c r="M17" s="3">
        <v>0</v>
      </c>
      <c r="O17" s="3">
        <v>0</v>
      </c>
      <c r="Q17" s="3">
        <v>50821671</v>
      </c>
      <c r="S17" s="3">
        <v>50821671</v>
      </c>
      <c r="U17" s="7">
        <v>2.0005134816930523E-5</v>
      </c>
    </row>
    <row r="18" spans="1:21" x14ac:dyDescent="0.25">
      <c r="A18" s="1" t="s">
        <v>71</v>
      </c>
      <c r="C18" s="3">
        <v>0</v>
      </c>
      <c r="E18" s="3">
        <v>-1482400605</v>
      </c>
      <c r="G18" s="3">
        <v>0</v>
      </c>
      <c r="I18" s="6">
        <v>-1482400605</v>
      </c>
      <c r="K18" s="7">
        <v>-1.8822307779233838E-3</v>
      </c>
      <c r="M18" s="3">
        <v>5071642472</v>
      </c>
      <c r="O18" s="3">
        <v>39061532813</v>
      </c>
      <c r="Q18" s="3">
        <v>15488830634</v>
      </c>
      <c r="S18" s="3">
        <v>59622005919</v>
      </c>
      <c r="U18" s="7">
        <v>2.3469245363172429E-2</v>
      </c>
    </row>
    <row r="19" spans="1:21" x14ac:dyDescent="0.25">
      <c r="A19" s="1" t="s">
        <v>229</v>
      </c>
      <c r="C19" s="3">
        <v>0</v>
      </c>
      <c r="E19" s="3">
        <v>0</v>
      </c>
      <c r="G19" s="3">
        <v>0</v>
      </c>
      <c r="I19" s="3">
        <v>0</v>
      </c>
      <c r="K19" s="7">
        <v>0</v>
      </c>
      <c r="M19" s="3">
        <v>0</v>
      </c>
      <c r="O19" s="3">
        <v>0</v>
      </c>
      <c r="Q19" s="3">
        <v>6519198395</v>
      </c>
      <c r="S19" s="3">
        <v>6519198395</v>
      </c>
      <c r="U19" s="7">
        <v>2.5661777785758381E-3</v>
      </c>
    </row>
    <row r="20" spans="1:21" x14ac:dyDescent="0.25">
      <c r="A20" s="1" t="s">
        <v>237</v>
      </c>
      <c r="C20" s="3">
        <v>0</v>
      </c>
      <c r="E20" s="3">
        <v>0</v>
      </c>
      <c r="G20" s="3">
        <v>0</v>
      </c>
      <c r="I20" s="3">
        <v>0</v>
      </c>
      <c r="K20" s="7">
        <v>0</v>
      </c>
      <c r="M20" s="3">
        <v>0</v>
      </c>
      <c r="O20" s="3">
        <v>0</v>
      </c>
      <c r="Q20" s="3">
        <v>5322896275</v>
      </c>
      <c r="S20" s="3">
        <v>5322896275</v>
      </c>
      <c r="U20" s="7">
        <v>2.0952726563814145E-3</v>
      </c>
    </row>
    <row r="21" spans="1:21" x14ac:dyDescent="0.25">
      <c r="A21" s="1" t="s">
        <v>19</v>
      </c>
      <c r="C21" s="3">
        <v>0</v>
      </c>
      <c r="E21" s="3">
        <v>9486593885</v>
      </c>
      <c r="G21" s="3">
        <v>0</v>
      </c>
      <c r="I21" s="3">
        <v>9486593885</v>
      </c>
      <c r="K21" s="7">
        <v>1.2045299312331814E-2</v>
      </c>
      <c r="M21" s="3">
        <v>0</v>
      </c>
      <c r="O21" s="3">
        <v>42312354944</v>
      </c>
      <c r="Q21" s="3">
        <v>1010075115</v>
      </c>
      <c r="S21" s="3">
        <v>43322430059</v>
      </c>
      <c r="U21" s="7">
        <v>1.7053179025289002E-2</v>
      </c>
    </row>
    <row r="22" spans="1:21" x14ac:dyDescent="0.25">
      <c r="A22" s="1" t="s">
        <v>226</v>
      </c>
      <c r="C22" s="3">
        <v>0</v>
      </c>
      <c r="E22" s="3">
        <v>0</v>
      </c>
      <c r="G22" s="3">
        <v>0</v>
      </c>
      <c r="I22" s="3">
        <v>0</v>
      </c>
      <c r="K22" s="7">
        <v>0</v>
      </c>
      <c r="M22" s="3">
        <v>0</v>
      </c>
      <c r="O22" s="3">
        <v>0</v>
      </c>
      <c r="Q22" s="3">
        <v>4420476686</v>
      </c>
      <c r="S22" s="3">
        <v>4420476686</v>
      </c>
      <c r="U22" s="7">
        <v>1.7400496740559409E-3</v>
      </c>
    </row>
    <row r="23" spans="1:21" x14ac:dyDescent="0.25">
      <c r="A23" s="1" t="s">
        <v>73</v>
      </c>
      <c r="C23" s="3">
        <v>0</v>
      </c>
      <c r="E23" s="3">
        <v>13225774229</v>
      </c>
      <c r="G23" s="3">
        <v>0</v>
      </c>
      <c r="I23" s="3">
        <v>13225774229</v>
      </c>
      <c r="K23" s="7">
        <v>1.6793004017756529E-2</v>
      </c>
      <c r="M23" s="3">
        <v>255623375</v>
      </c>
      <c r="O23" s="3">
        <v>34828566145</v>
      </c>
      <c r="Q23" s="3">
        <v>167005752</v>
      </c>
      <c r="S23" s="3">
        <v>35251195272</v>
      </c>
      <c r="U23" s="7">
        <v>1.3876067039871709E-2</v>
      </c>
    </row>
    <row r="24" spans="1:21" x14ac:dyDescent="0.25">
      <c r="A24" s="1" t="s">
        <v>227</v>
      </c>
      <c r="C24" s="3">
        <v>0</v>
      </c>
      <c r="E24" s="3">
        <v>0</v>
      </c>
      <c r="G24" s="3">
        <v>0</v>
      </c>
      <c r="I24" s="3">
        <v>0</v>
      </c>
      <c r="K24" s="7">
        <v>0</v>
      </c>
      <c r="M24" s="3">
        <v>0</v>
      </c>
      <c r="O24" s="3">
        <v>0</v>
      </c>
      <c r="Q24" s="3">
        <v>9935300502</v>
      </c>
      <c r="S24" s="3">
        <v>9935300502</v>
      </c>
      <c r="U24" s="7">
        <v>3.9108715254409388E-3</v>
      </c>
    </row>
    <row r="25" spans="1:21" x14ac:dyDescent="0.25">
      <c r="A25" s="1" t="s">
        <v>236</v>
      </c>
      <c r="C25" s="3">
        <v>0</v>
      </c>
      <c r="E25" s="3">
        <v>0</v>
      </c>
      <c r="G25" s="3">
        <v>0</v>
      </c>
      <c r="I25" s="3">
        <v>0</v>
      </c>
      <c r="K25" s="7">
        <v>0</v>
      </c>
      <c r="M25" s="3">
        <v>0</v>
      </c>
      <c r="O25" s="3">
        <v>0</v>
      </c>
      <c r="Q25" s="3">
        <v>1364627755</v>
      </c>
      <c r="S25" s="3">
        <v>1364627755</v>
      </c>
      <c r="U25" s="7">
        <v>5.371638058437755E-4</v>
      </c>
    </row>
    <row r="26" spans="1:21" x14ac:dyDescent="0.25">
      <c r="A26" s="1" t="s">
        <v>74</v>
      </c>
      <c r="C26" s="3">
        <v>0</v>
      </c>
      <c r="E26" s="3">
        <v>3989123100</v>
      </c>
      <c r="G26" s="3">
        <v>0</v>
      </c>
      <c r="I26" s="3">
        <v>3989123100</v>
      </c>
      <c r="K26" s="7">
        <v>5.0650615295351562E-3</v>
      </c>
      <c r="M26" s="3">
        <v>0</v>
      </c>
      <c r="O26" s="3">
        <v>23803710010</v>
      </c>
      <c r="Q26" s="3">
        <v>2338576829</v>
      </c>
      <c r="S26" s="3">
        <v>26142286839</v>
      </c>
      <c r="U26" s="7">
        <v>1.0290491484175393E-2</v>
      </c>
    </row>
    <row r="27" spans="1:21" x14ac:dyDescent="0.25">
      <c r="A27" s="1" t="s">
        <v>230</v>
      </c>
      <c r="C27" s="3">
        <v>0</v>
      </c>
      <c r="E27" s="3">
        <v>0</v>
      </c>
      <c r="G27" s="3">
        <v>0</v>
      </c>
      <c r="I27" s="3">
        <v>0</v>
      </c>
      <c r="K27" s="7">
        <v>0</v>
      </c>
      <c r="M27" s="3">
        <v>0</v>
      </c>
      <c r="O27" s="3">
        <v>0</v>
      </c>
      <c r="Q27" s="3">
        <v>214980248</v>
      </c>
      <c r="S27" s="3">
        <v>214980248</v>
      </c>
      <c r="U27" s="7">
        <v>8.4623522989182281E-5</v>
      </c>
    </row>
    <row r="28" spans="1:21" x14ac:dyDescent="0.25">
      <c r="A28" s="1" t="s">
        <v>35</v>
      </c>
      <c r="C28" s="3">
        <v>0</v>
      </c>
      <c r="E28" s="3">
        <v>6627904828</v>
      </c>
      <c r="G28" s="3">
        <v>0</v>
      </c>
      <c r="I28" s="3">
        <v>6627904828</v>
      </c>
      <c r="K28" s="7">
        <v>8.41557027049958E-3</v>
      </c>
      <c r="M28" s="3">
        <v>964332893</v>
      </c>
      <c r="O28" s="3">
        <v>12161243402</v>
      </c>
      <c r="Q28" s="3">
        <v>701608628</v>
      </c>
      <c r="S28" s="3">
        <v>13827184923</v>
      </c>
      <c r="U28" s="7">
        <v>5.4428493412435044E-3</v>
      </c>
    </row>
    <row r="29" spans="1:21" x14ac:dyDescent="0.25">
      <c r="A29" s="1" t="s">
        <v>57</v>
      </c>
      <c r="C29" s="3">
        <v>0</v>
      </c>
      <c r="E29" s="3">
        <v>54552071438</v>
      </c>
      <c r="G29" s="3">
        <v>0</v>
      </c>
      <c r="I29" s="3">
        <v>54552071438</v>
      </c>
      <c r="K29" s="7">
        <v>6.9265748754924958E-2</v>
      </c>
      <c r="M29" s="3">
        <v>11700000811</v>
      </c>
      <c r="O29" s="3">
        <v>106561720408</v>
      </c>
      <c r="Q29" s="6">
        <v>-4003</v>
      </c>
      <c r="S29" s="3">
        <v>118261717216</v>
      </c>
      <c r="U29" s="7">
        <v>4.6551826219720198E-2</v>
      </c>
    </row>
    <row r="30" spans="1:21" x14ac:dyDescent="0.25">
      <c r="A30" s="1" t="s">
        <v>36</v>
      </c>
      <c r="C30" s="3">
        <v>0</v>
      </c>
      <c r="E30" s="3">
        <v>6900303722</v>
      </c>
      <c r="G30" s="3">
        <v>0</v>
      </c>
      <c r="I30" s="3">
        <v>6900303722</v>
      </c>
      <c r="K30" s="7">
        <v>8.761440057944176E-3</v>
      </c>
      <c r="M30" s="3">
        <v>0</v>
      </c>
      <c r="O30" s="3">
        <v>34817034183</v>
      </c>
      <c r="Q30" s="6">
        <v>207165051</v>
      </c>
      <c r="S30" s="3">
        <v>35024199234</v>
      </c>
      <c r="U30" s="7">
        <v>1.3786713694069697E-2</v>
      </c>
    </row>
    <row r="31" spans="1:21" x14ac:dyDescent="0.25">
      <c r="A31" s="1" t="s">
        <v>223</v>
      </c>
      <c r="C31" s="3">
        <v>0</v>
      </c>
      <c r="E31" s="3">
        <v>0</v>
      </c>
      <c r="G31" s="3">
        <v>0</v>
      </c>
      <c r="I31" s="3">
        <v>0</v>
      </c>
      <c r="K31" s="7">
        <v>0</v>
      </c>
      <c r="M31" s="3">
        <v>0</v>
      </c>
      <c r="O31" s="3">
        <v>-509215294</v>
      </c>
      <c r="Q31" s="6">
        <v>658892379</v>
      </c>
      <c r="S31" s="3">
        <v>149677085</v>
      </c>
      <c r="U31" s="7">
        <v>5.8917981355437321E-5</v>
      </c>
    </row>
    <row r="32" spans="1:21" x14ac:dyDescent="0.25">
      <c r="A32" s="1" t="s">
        <v>43</v>
      </c>
      <c r="C32" s="3">
        <v>0</v>
      </c>
      <c r="E32" s="3">
        <v>36298950023</v>
      </c>
      <c r="G32" s="3">
        <v>0</v>
      </c>
      <c r="I32" s="3">
        <v>36298950023</v>
      </c>
      <c r="K32" s="7">
        <v>4.6089431365007649E-2</v>
      </c>
      <c r="M32" s="3">
        <v>1467487642</v>
      </c>
      <c r="O32" s="3">
        <v>94726877819</v>
      </c>
      <c r="Q32" s="6">
        <v>2444441723</v>
      </c>
      <c r="S32" s="3">
        <v>98638807184</v>
      </c>
      <c r="U32" s="7">
        <v>3.8827582743139931E-2</v>
      </c>
    </row>
    <row r="33" spans="1:21" x14ac:dyDescent="0.25">
      <c r="A33" s="1" t="s">
        <v>44</v>
      </c>
      <c r="C33" s="3">
        <v>0</v>
      </c>
      <c r="E33" s="3">
        <v>6345522000</v>
      </c>
      <c r="G33" s="3">
        <v>0</v>
      </c>
      <c r="I33" s="3">
        <v>6345522000</v>
      </c>
      <c r="K33" s="7">
        <v>8.0570237020309004E-3</v>
      </c>
      <c r="M33" s="3">
        <v>0</v>
      </c>
      <c r="O33" s="3">
        <v>41403432862</v>
      </c>
      <c r="Q33" s="6">
        <v>39831741367</v>
      </c>
      <c r="S33" s="3">
        <v>81235174229</v>
      </c>
      <c r="U33" s="7">
        <v>3.1976922056104473E-2</v>
      </c>
    </row>
    <row r="34" spans="1:21" x14ac:dyDescent="0.25">
      <c r="A34" s="1" t="s">
        <v>34</v>
      </c>
      <c r="C34" s="3">
        <v>0</v>
      </c>
      <c r="E34" s="3">
        <v>4187663848</v>
      </c>
      <c r="G34" s="3">
        <v>0</v>
      </c>
      <c r="I34" s="3">
        <v>4187663848</v>
      </c>
      <c r="K34" s="7">
        <v>5.3171522972379455E-3</v>
      </c>
      <c r="M34" s="3">
        <v>3013877160</v>
      </c>
      <c r="O34" s="3">
        <v>22279808958</v>
      </c>
      <c r="Q34" s="6">
        <v>2021932876</v>
      </c>
      <c r="S34" s="3">
        <v>27315618994</v>
      </c>
      <c r="U34" s="7">
        <v>1.0752354848444046E-2</v>
      </c>
    </row>
    <row r="35" spans="1:21" x14ac:dyDescent="0.25">
      <c r="A35" s="1" t="s">
        <v>225</v>
      </c>
      <c r="C35" s="3">
        <v>0</v>
      </c>
      <c r="E35" s="3">
        <v>0</v>
      </c>
      <c r="G35" s="3">
        <v>0</v>
      </c>
      <c r="I35" s="3">
        <v>0</v>
      </c>
      <c r="K35" s="7">
        <v>0</v>
      </c>
      <c r="M35" s="3">
        <v>0</v>
      </c>
      <c r="O35" s="3">
        <v>0</v>
      </c>
      <c r="Q35" s="6">
        <v>705279168</v>
      </c>
      <c r="S35" s="3">
        <v>705279168</v>
      </c>
      <c r="U35" s="7">
        <v>2.7762182080578562E-4</v>
      </c>
    </row>
    <row r="36" spans="1:21" x14ac:dyDescent="0.25">
      <c r="A36" s="1" t="s">
        <v>196</v>
      </c>
      <c r="C36" s="3">
        <v>0</v>
      </c>
      <c r="E36" s="3">
        <v>0</v>
      </c>
      <c r="G36" s="3">
        <v>0</v>
      </c>
      <c r="I36" s="3">
        <v>0</v>
      </c>
      <c r="K36" s="7">
        <v>0</v>
      </c>
      <c r="M36" s="3">
        <v>380353873</v>
      </c>
      <c r="O36" s="3">
        <v>0</v>
      </c>
      <c r="Q36" s="6">
        <v>4821651429</v>
      </c>
      <c r="S36" s="3">
        <v>5202005302</v>
      </c>
      <c r="U36" s="7">
        <v>2.0476858658365913E-3</v>
      </c>
    </row>
    <row r="37" spans="1:21" x14ac:dyDescent="0.25">
      <c r="A37" s="1" t="s">
        <v>67</v>
      </c>
      <c r="C37" s="3">
        <v>0</v>
      </c>
      <c r="E37" s="3">
        <v>2371477590</v>
      </c>
      <c r="G37" s="3">
        <v>0</v>
      </c>
      <c r="I37" s="3">
        <v>2371477590</v>
      </c>
      <c r="K37" s="7">
        <v>3.0111078570786006E-3</v>
      </c>
      <c r="M37" s="3">
        <v>0</v>
      </c>
      <c r="O37" s="3">
        <v>4197931966</v>
      </c>
      <c r="Q37" s="6">
        <v>509313406</v>
      </c>
      <c r="S37" s="3">
        <v>4707245372</v>
      </c>
      <c r="U37" s="7">
        <v>1.8529315630576625E-3</v>
      </c>
    </row>
    <row r="38" spans="1:21" x14ac:dyDescent="0.25">
      <c r="A38" s="1" t="s">
        <v>219</v>
      </c>
      <c r="C38" s="3">
        <v>0</v>
      </c>
      <c r="E38" s="3">
        <v>0</v>
      </c>
      <c r="G38" s="3">
        <v>0</v>
      </c>
      <c r="I38" s="3">
        <v>0</v>
      </c>
      <c r="K38" s="7">
        <v>0</v>
      </c>
      <c r="M38" s="3">
        <v>0</v>
      </c>
      <c r="O38" s="3">
        <v>0</v>
      </c>
      <c r="Q38" s="6">
        <v>34451173695</v>
      </c>
      <c r="S38" s="3">
        <v>34451173695</v>
      </c>
      <c r="U38" s="7">
        <v>1.356115139090892E-2</v>
      </c>
    </row>
    <row r="39" spans="1:21" x14ac:dyDescent="0.25">
      <c r="A39" s="1" t="s">
        <v>25</v>
      </c>
      <c r="C39" s="3">
        <v>0</v>
      </c>
      <c r="E39" s="3">
        <v>9510361000</v>
      </c>
      <c r="G39" s="3">
        <v>0</v>
      </c>
      <c r="I39" s="3">
        <v>9510361000</v>
      </c>
      <c r="K39" s="7">
        <v>1.2075476846801618E-2</v>
      </c>
      <c r="M39" s="3">
        <v>5507703000</v>
      </c>
      <c r="O39" s="3">
        <v>24342947307</v>
      </c>
      <c r="Q39" s="6">
        <v>669967961</v>
      </c>
      <c r="S39" s="3">
        <v>30520618268</v>
      </c>
      <c r="U39" s="7">
        <v>1.2013951354480504E-2</v>
      </c>
    </row>
    <row r="40" spans="1:21" x14ac:dyDescent="0.25">
      <c r="A40" s="1" t="s">
        <v>15</v>
      </c>
      <c r="C40" s="3">
        <v>0</v>
      </c>
      <c r="E40" s="3">
        <v>8115516701</v>
      </c>
      <c r="G40" s="3">
        <v>0</v>
      </c>
      <c r="I40" s="3">
        <v>8115516701</v>
      </c>
      <c r="K40" s="7">
        <v>1.030441788936901E-2</v>
      </c>
      <c r="M40" s="3">
        <v>1080766689</v>
      </c>
      <c r="O40" s="3">
        <v>8528438603</v>
      </c>
      <c r="Q40" s="6">
        <v>-1216162436</v>
      </c>
      <c r="S40" s="3">
        <v>8393042856</v>
      </c>
      <c r="U40" s="7">
        <v>3.3037865649587872E-3</v>
      </c>
    </row>
    <row r="41" spans="1:21" x14ac:dyDescent="0.25">
      <c r="A41" s="1" t="s">
        <v>30</v>
      </c>
      <c r="C41" s="3">
        <v>0</v>
      </c>
      <c r="E41" s="3">
        <v>22489176805</v>
      </c>
      <c r="G41" s="3">
        <v>0</v>
      </c>
      <c r="I41" s="3">
        <v>22489176805</v>
      </c>
      <c r="K41" s="7">
        <v>2.8554913300599786E-2</v>
      </c>
      <c r="M41" s="3">
        <v>0</v>
      </c>
      <c r="O41" s="3">
        <v>35565599356</v>
      </c>
      <c r="Q41" s="6">
        <v>172126063</v>
      </c>
      <c r="S41" s="3">
        <v>35737725419</v>
      </c>
      <c r="U41" s="7">
        <v>1.4067581820706759E-2</v>
      </c>
    </row>
    <row r="42" spans="1:21" x14ac:dyDescent="0.25">
      <c r="A42" s="1" t="s">
        <v>231</v>
      </c>
      <c r="C42" s="3">
        <v>0</v>
      </c>
      <c r="E42" s="3">
        <v>0</v>
      </c>
      <c r="G42" s="3">
        <v>0</v>
      </c>
      <c r="I42" s="3">
        <v>0</v>
      </c>
      <c r="K42" s="7">
        <v>0</v>
      </c>
      <c r="M42" s="3">
        <v>0</v>
      </c>
      <c r="O42" s="3">
        <v>0</v>
      </c>
      <c r="Q42" s="6">
        <v>-137278599</v>
      </c>
      <c r="S42" s="6">
        <v>-137278599</v>
      </c>
      <c r="U42" s="7">
        <v>-5.4037516406619999E-5</v>
      </c>
    </row>
    <row r="43" spans="1:21" x14ac:dyDescent="0.25">
      <c r="A43" s="1" t="s">
        <v>232</v>
      </c>
      <c r="C43" s="3">
        <v>0</v>
      </c>
      <c r="E43" s="3">
        <v>0</v>
      </c>
      <c r="G43" s="3">
        <v>0</v>
      </c>
      <c r="I43" s="3">
        <v>0</v>
      </c>
      <c r="K43" s="7">
        <v>0</v>
      </c>
      <c r="M43" s="3">
        <v>0</v>
      </c>
      <c r="O43" s="3">
        <v>0</v>
      </c>
      <c r="Q43" s="6">
        <v>3651070079</v>
      </c>
      <c r="S43" s="6">
        <v>3651070079</v>
      </c>
      <c r="U43" s="7">
        <v>1.4371851164920607E-3</v>
      </c>
    </row>
    <row r="44" spans="1:21" x14ac:dyDescent="0.25">
      <c r="A44" s="1" t="s">
        <v>238</v>
      </c>
      <c r="C44" s="3">
        <v>0</v>
      </c>
      <c r="E44" s="3">
        <v>0</v>
      </c>
      <c r="G44" s="3">
        <v>0</v>
      </c>
      <c r="I44" s="3">
        <v>0</v>
      </c>
      <c r="K44" s="7">
        <v>0</v>
      </c>
      <c r="M44" s="3">
        <v>0</v>
      </c>
      <c r="O44" s="3">
        <v>0</v>
      </c>
      <c r="Q44" s="6">
        <v>-1290219924</v>
      </c>
      <c r="S44" s="6">
        <v>-1290219924</v>
      </c>
      <c r="U44" s="7">
        <v>-5.0787435783270201E-4</v>
      </c>
    </row>
    <row r="45" spans="1:21" x14ac:dyDescent="0.25">
      <c r="A45" s="1" t="s">
        <v>39</v>
      </c>
      <c r="C45" s="3">
        <v>0</v>
      </c>
      <c r="E45" s="3">
        <v>25213478380</v>
      </c>
      <c r="G45" s="3">
        <v>0</v>
      </c>
      <c r="I45" s="3">
        <v>25213478380</v>
      </c>
      <c r="K45" s="7">
        <v>3.2014008133342486E-2</v>
      </c>
      <c r="M45" s="3">
        <v>6344100000</v>
      </c>
      <c r="O45" s="3">
        <v>72838259814</v>
      </c>
      <c r="Q45" s="6">
        <v>11578697131</v>
      </c>
      <c r="S45" s="6">
        <v>90761056945</v>
      </c>
      <c r="U45" s="7">
        <v>3.5726632843533099E-2</v>
      </c>
    </row>
    <row r="46" spans="1:21" x14ac:dyDescent="0.25">
      <c r="A46" s="1" t="s">
        <v>213</v>
      </c>
      <c r="C46" s="3">
        <v>0</v>
      </c>
      <c r="E46" s="3">
        <v>0</v>
      </c>
      <c r="G46" s="3">
        <v>0</v>
      </c>
      <c r="I46" s="3">
        <v>0</v>
      </c>
      <c r="K46" s="7">
        <v>0</v>
      </c>
      <c r="M46" s="3">
        <v>292393900</v>
      </c>
      <c r="O46" s="3">
        <v>0</v>
      </c>
      <c r="Q46" s="6">
        <v>31255542755</v>
      </c>
      <c r="S46" s="6">
        <v>31547936655</v>
      </c>
      <c r="U46" s="7">
        <v>1.2418338743314033E-2</v>
      </c>
    </row>
    <row r="47" spans="1:21" x14ac:dyDescent="0.25">
      <c r="A47" s="1" t="s">
        <v>32</v>
      </c>
      <c r="C47" s="3">
        <v>0</v>
      </c>
      <c r="E47" s="3">
        <v>10831068863</v>
      </c>
      <c r="G47" s="3">
        <v>0</v>
      </c>
      <c r="I47" s="3">
        <v>10831068863</v>
      </c>
      <c r="K47" s="7">
        <v>1.3752403434661463E-2</v>
      </c>
      <c r="M47" s="3">
        <v>0</v>
      </c>
      <c r="O47" s="3">
        <v>10527154522</v>
      </c>
      <c r="Q47" s="6">
        <v>-1017596712</v>
      </c>
      <c r="S47" s="6">
        <v>9509557810</v>
      </c>
      <c r="U47" s="7">
        <v>3.7432847502878171E-3</v>
      </c>
    </row>
    <row r="48" spans="1:21" x14ac:dyDescent="0.25">
      <c r="A48" s="1" t="s">
        <v>234</v>
      </c>
      <c r="C48" s="3">
        <v>0</v>
      </c>
      <c r="E48" s="3">
        <v>0</v>
      </c>
      <c r="G48" s="3">
        <v>0</v>
      </c>
      <c r="I48" s="3">
        <v>0</v>
      </c>
      <c r="K48" s="7">
        <v>0</v>
      </c>
      <c r="M48" s="3">
        <v>0</v>
      </c>
      <c r="O48" s="3">
        <v>0</v>
      </c>
      <c r="Q48" s="6">
        <v>48987668665</v>
      </c>
      <c r="S48" s="6">
        <v>48987668665</v>
      </c>
      <c r="U48" s="7">
        <v>1.9283209243758394E-2</v>
      </c>
    </row>
    <row r="49" spans="1:21" x14ac:dyDescent="0.25">
      <c r="A49" s="1" t="s">
        <v>41</v>
      </c>
      <c r="C49" s="3">
        <v>0</v>
      </c>
      <c r="E49" s="3">
        <v>14663622000</v>
      </c>
      <c r="G49" s="3">
        <v>0</v>
      </c>
      <c r="I49" s="3">
        <v>14663622000</v>
      </c>
      <c r="K49" s="7">
        <v>1.8618665259000244E-2</v>
      </c>
      <c r="M49" s="3">
        <v>1378216000</v>
      </c>
      <c r="O49" s="3">
        <v>34378668084</v>
      </c>
      <c r="Q49" s="6">
        <v>1296550358</v>
      </c>
      <c r="S49" s="6">
        <v>37053434442</v>
      </c>
      <c r="U49" s="7">
        <v>1.4585489553118135E-2</v>
      </c>
    </row>
    <row r="50" spans="1:21" x14ac:dyDescent="0.25">
      <c r="A50" s="1" t="s">
        <v>222</v>
      </c>
      <c r="C50" s="3">
        <v>0</v>
      </c>
      <c r="E50" s="3">
        <v>0</v>
      </c>
      <c r="G50" s="3">
        <v>0</v>
      </c>
      <c r="I50" s="3">
        <v>0</v>
      </c>
      <c r="K50" s="7">
        <v>0</v>
      </c>
      <c r="M50" s="3">
        <v>0</v>
      </c>
      <c r="O50" s="3">
        <v>0</v>
      </c>
      <c r="Q50" s="6">
        <v>2202750888</v>
      </c>
      <c r="S50" s="6">
        <v>2202750888</v>
      </c>
      <c r="U50" s="7">
        <v>8.6707752058277324E-4</v>
      </c>
    </row>
    <row r="51" spans="1:21" x14ac:dyDescent="0.25">
      <c r="A51" s="1" t="s">
        <v>31</v>
      </c>
      <c r="C51" s="3">
        <v>0</v>
      </c>
      <c r="E51" s="3">
        <v>-156694025</v>
      </c>
      <c r="G51" s="3">
        <v>0</v>
      </c>
      <c r="I51" s="6">
        <v>-156694025</v>
      </c>
      <c r="K51" s="7">
        <v>-1.9895722895478456E-4</v>
      </c>
      <c r="M51" s="3">
        <v>0</v>
      </c>
      <c r="O51" s="6">
        <v>-1952467822</v>
      </c>
      <c r="Q51" s="6">
        <v>-3224425034</v>
      </c>
      <c r="S51" s="6">
        <v>-5176892856</v>
      </c>
      <c r="U51" s="7">
        <v>-2.0378007546639799E-3</v>
      </c>
    </row>
    <row r="52" spans="1:21" x14ac:dyDescent="0.25">
      <c r="A52" s="1" t="s">
        <v>62</v>
      </c>
      <c r="C52" s="3">
        <v>0</v>
      </c>
      <c r="E52" s="3">
        <v>29938430783</v>
      </c>
      <c r="G52" s="3">
        <v>0</v>
      </c>
      <c r="I52" s="6">
        <v>29938430783</v>
      </c>
      <c r="K52" s="7">
        <v>3.8013365396927554E-2</v>
      </c>
      <c r="M52" s="3">
        <v>2080000000</v>
      </c>
      <c r="O52" s="3">
        <v>63097405891</v>
      </c>
      <c r="Q52" s="6">
        <v>973000769</v>
      </c>
      <c r="S52" s="6">
        <v>66150406660</v>
      </c>
      <c r="U52" s="7">
        <v>2.6039045497502016E-2</v>
      </c>
    </row>
    <row r="53" spans="1:21" x14ac:dyDescent="0.25">
      <c r="A53" s="1" t="s">
        <v>228</v>
      </c>
      <c r="C53" s="3">
        <v>0</v>
      </c>
      <c r="E53" s="3">
        <v>0</v>
      </c>
      <c r="G53" s="3">
        <v>0</v>
      </c>
      <c r="I53" s="6">
        <v>0</v>
      </c>
      <c r="K53" s="7">
        <v>0</v>
      </c>
      <c r="M53" s="3">
        <v>0</v>
      </c>
      <c r="O53" s="3">
        <v>0</v>
      </c>
      <c r="Q53" s="6">
        <v>60155059578</v>
      </c>
      <c r="S53" s="6">
        <v>60155059578</v>
      </c>
      <c r="U53" s="7">
        <v>2.3679073377543564E-2</v>
      </c>
    </row>
    <row r="54" spans="1:21" x14ac:dyDescent="0.25">
      <c r="A54" s="1" t="s">
        <v>206</v>
      </c>
      <c r="C54" s="3">
        <v>0</v>
      </c>
      <c r="E54" s="3">
        <v>0</v>
      </c>
      <c r="G54" s="3">
        <v>0</v>
      </c>
      <c r="I54" s="6">
        <v>0</v>
      </c>
      <c r="K54" s="7">
        <v>0</v>
      </c>
      <c r="M54" s="3">
        <v>1600000000</v>
      </c>
      <c r="O54" s="3">
        <v>0</v>
      </c>
      <c r="Q54" s="6">
        <v>5936966334</v>
      </c>
      <c r="S54" s="6">
        <v>7536966334</v>
      </c>
      <c r="U54" s="7">
        <v>2.9668057868923008E-3</v>
      </c>
    </row>
    <row r="55" spans="1:21" x14ac:dyDescent="0.25">
      <c r="A55" s="1" t="s">
        <v>24</v>
      </c>
      <c r="C55" s="3">
        <v>0</v>
      </c>
      <c r="E55" s="3">
        <v>9194471250</v>
      </c>
      <c r="G55" s="3">
        <v>0</v>
      </c>
      <c r="I55" s="6">
        <v>9194471250</v>
      </c>
      <c r="K55" s="7">
        <v>1.1674385935292901E-2</v>
      </c>
      <c r="M55" s="3">
        <v>0</v>
      </c>
      <c r="O55" s="3">
        <v>20471727902</v>
      </c>
      <c r="Q55" s="6">
        <v>2490140714</v>
      </c>
      <c r="S55" s="6">
        <v>22961868616</v>
      </c>
      <c r="U55" s="7">
        <v>9.0385709142016581E-3</v>
      </c>
    </row>
    <row r="56" spans="1:21" x14ac:dyDescent="0.25">
      <c r="A56" s="1" t="s">
        <v>220</v>
      </c>
      <c r="C56" s="3">
        <v>0</v>
      </c>
      <c r="E56" s="3">
        <v>0</v>
      </c>
      <c r="G56" s="3">
        <v>0</v>
      </c>
      <c r="I56" s="6">
        <v>0</v>
      </c>
      <c r="K56" s="7">
        <v>0</v>
      </c>
      <c r="M56" s="3">
        <v>0</v>
      </c>
      <c r="O56" s="3">
        <v>0</v>
      </c>
      <c r="Q56" s="6">
        <v>2229248526</v>
      </c>
      <c r="S56" s="6">
        <v>2229248526</v>
      </c>
      <c r="U56" s="7">
        <v>8.7750789034610156E-4</v>
      </c>
    </row>
    <row r="57" spans="1:21" x14ac:dyDescent="0.25">
      <c r="A57" s="1" t="s">
        <v>70</v>
      </c>
      <c r="C57" s="3">
        <v>0</v>
      </c>
      <c r="E57" s="3">
        <v>3129949003</v>
      </c>
      <c r="G57" s="3">
        <v>0</v>
      </c>
      <c r="I57" s="6">
        <v>3129949003</v>
      </c>
      <c r="K57" s="7">
        <v>3.9741526864644052E-3</v>
      </c>
      <c r="M57" s="3">
        <v>0</v>
      </c>
      <c r="O57" s="3">
        <v>24020238388</v>
      </c>
      <c r="Q57" s="6">
        <v>559477286</v>
      </c>
      <c r="S57" s="6">
        <v>24579715674</v>
      </c>
      <c r="U57" s="7">
        <v>9.6754104330845463E-3</v>
      </c>
    </row>
    <row r="58" spans="1:21" x14ac:dyDescent="0.25">
      <c r="A58" s="1" t="s">
        <v>221</v>
      </c>
      <c r="C58" s="3">
        <v>0</v>
      </c>
      <c r="E58" s="3">
        <v>0</v>
      </c>
      <c r="G58" s="3">
        <v>0</v>
      </c>
      <c r="I58" s="6">
        <v>0</v>
      </c>
      <c r="K58" s="7">
        <v>0</v>
      </c>
      <c r="M58" s="3">
        <v>0</v>
      </c>
      <c r="O58" s="3">
        <v>0</v>
      </c>
      <c r="Q58" s="6">
        <v>5321663132</v>
      </c>
      <c r="S58" s="6">
        <v>5321663132</v>
      </c>
      <c r="U58" s="7">
        <v>2.0947872494383101E-3</v>
      </c>
    </row>
    <row r="59" spans="1:21" x14ac:dyDescent="0.25">
      <c r="A59" s="1" t="s">
        <v>69</v>
      </c>
      <c r="C59" s="3">
        <v>0</v>
      </c>
      <c r="E59" s="3">
        <v>4818951859</v>
      </c>
      <c r="G59" s="3">
        <v>0</v>
      </c>
      <c r="I59" s="6">
        <v>4818951859</v>
      </c>
      <c r="K59" s="7">
        <v>6.1187100678098457E-3</v>
      </c>
      <c r="M59" s="3">
        <v>2812537200</v>
      </c>
      <c r="O59" s="3">
        <v>16699625185</v>
      </c>
      <c r="Q59" s="6">
        <v>8614503532</v>
      </c>
      <c r="S59" s="6">
        <v>28126665917</v>
      </c>
      <c r="U59" s="7">
        <v>1.1071610447841234E-2</v>
      </c>
    </row>
    <row r="60" spans="1:21" x14ac:dyDescent="0.25">
      <c r="A60" s="1" t="s">
        <v>46</v>
      </c>
      <c r="C60" s="3">
        <v>0</v>
      </c>
      <c r="E60" s="3">
        <v>16410657574</v>
      </c>
      <c r="G60" s="3">
        <v>0</v>
      </c>
      <c r="I60" s="6">
        <v>16410657574</v>
      </c>
      <c r="K60" s="7">
        <v>2.0836907828801304E-2</v>
      </c>
      <c r="M60" s="3">
        <v>0</v>
      </c>
      <c r="O60" s="3">
        <v>22691616422</v>
      </c>
      <c r="Q60" s="6">
        <v>1371227250</v>
      </c>
      <c r="S60" s="6">
        <v>24062843672</v>
      </c>
      <c r="U60" s="7">
        <v>9.4719520681853138E-3</v>
      </c>
    </row>
    <row r="61" spans="1:21" x14ac:dyDescent="0.25">
      <c r="A61" s="1" t="s">
        <v>198</v>
      </c>
      <c r="C61" s="3">
        <v>0</v>
      </c>
      <c r="E61" s="3">
        <v>0</v>
      </c>
      <c r="G61" s="3">
        <v>0</v>
      </c>
      <c r="I61" s="6">
        <v>0</v>
      </c>
      <c r="K61" s="7">
        <v>0</v>
      </c>
      <c r="M61" s="3">
        <v>1256700000</v>
      </c>
      <c r="O61" s="3">
        <v>0</v>
      </c>
      <c r="Q61" s="6">
        <v>16999979045</v>
      </c>
      <c r="S61" s="6">
        <v>18256679045</v>
      </c>
      <c r="U61" s="7">
        <v>7.1864485842005358E-3</v>
      </c>
    </row>
    <row r="62" spans="1:21" x14ac:dyDescent="0.25">
      <c r="A62" s="1" t="s">
        <v>20</v>
      </c>
      <c r="C62" s="3">
        <v>0</v>
      </c>
      <c r="E62" s="3">
        <v>12037330462</v>
      </c>
      <c r="G62" s="3">
        <v>0</v>
      </c>
      <c r="I62" s="6">
        <v>12037330462</v>
      </c>
      <c r="K62" s="7">
        <v>1.5284015537494405E-2</v>
      </c>
      <c r="M62" s="3">
        <v>5600000000</v>
      </c>
      <c r="O62" s="3">
        <v>41663623979</v>
      </c>
      <c r="Q62" s="6">
        <v>139631871</v>
      </c>
      <c r="S62" s="6">
        <v>47403255850</v>
      </c>
      <c r="U62" s="7">
        <v>1.8659530577825757E-2</v>
      </c>
    </row>
    <row r="63" spans="1:21" x14ac:dyDescent="0.25">
      <c r="A63" s="1" t="s">
        <v>202</v>
      </c>
      <c r="C63" s="3">
        <v>0</v>
      </c>
      <c r="E63" s="3">
        <v>0</v>
      </c>
      <c r="G63" s="3">
        <v>0</v>
      </c>
      <c r="I63" s="6">
        <v>0</v>
      </c>
      <c r="K63" s="7">
        <v>0</v>
      </c>
      <c r="M63" s="3">
        <v>700000000</v>
      </c>
      <c r="O63" s="3">
        <v>0</v>
      </c>
      <c r="Q63" s="6">
        <v>10376754081</v>
      </c>
      <c r="S63" s="6">
        <v>11076754081</v>
      </c>
      <c r="U63" s="7">
        <v>4.3601864000967295E-3</v>
      </c>
    </row>
    <row r="64" spans="1:21" x14ac:dyDescent="0.25">
      <c r="A64" s="1" t="s">
        <v>233</v>
      </c>
      <c r="C64" s="3">
        <v>0</v>
      </c>
      <c r="E64" s="3">
        <v>0</v>
      </c>
      <c r="G64" s="3">
        <v>0</v>
      </c>
      <c r="I64" s="6">
        <v>0</v>
      </c>
      <c r="K64" s="7">
        <v>0</v>
      </c>
      <c r="M64" s="3">
        <v>0</v>
      </c>
      <c r="O64" s="3">
        <v>0</v>
      </c>
      <c r="Q64" s="6">
        <v>5015236218</v>
      </c>
      <c r="S64" s="6">
        <v>5015236218</v>
      </c>
      <c r="U64" s="7">
        <v>1.9741672146089562E-3</v>
      </c>
    </row>
    <row r="65" spans="1:21" x14ac:dyDescent="0.25">
      <c r="A65" s="1" t="s">
        <v>235</v>
      </c>
      <c r="C65" s="3">
        <v>0</v>
      </c>
      <c r="E65" s="3">
        <v>0</v>
      </c>
      <c r="G65" s="3">
        <v>0</v>
      </c>
      <c r="I65" s="6">
        <v>0</v>
      </c>
      <c r="K65" s="7">
        <v>0</v>
      </c>
      <c r="M65" s="3">
        <v>0</v>
      </c>
      <c r="O65" s="3">
        <v>0</v>
      </c>
      <c r="Q65" s="6">
        <v>2337200073</v>
      </c>
      <c r="S65" s="6">
        <v>2337200073</v>
      </c>
      <c r="U65" s="7">
        <v>9.2000128359622142E-4</v>
      </c>
    </row>
    <row r="66" spans="1:21" x14ac:dyDescent="0.25">
      <c r="A66" s="1" t="s">
        <v>23</v>
      </c>
      <c r="C66" s="3">
        <v>0</v>
      </c>
      <c r="E66" s="3">
        <v>4384827000</v>
      </c>
      <c r="G66" s="3">
        <v>0</v>
      </c>
      <c r="I66" s="6">
        <v>4384827000</v>
      </c>
      <c r="K66" s="7">
        <v>5.5674939064595547E-3</v>
      </c>
      <c r="M66" s="3">
        <v>3632535885</v>
      </c>
      <c r="O66" s="3">
        <v>14778021651</v>
      </c>
      <c r="Q66" s="6">
        <v>21041493627</v>
      </c>
      <c r="S66" s="6">
        <v>39452051163</v>
      </c>
      <c r="U66" s="7">
        <v>1.5529666514118665E-2</v>
      </c>
    </row>
    <row r="67" spans="1:21" x14ac:dyDescent="0.25">
      <c r="A67" s="1" t="s">
        <v>18</v>
      </c>
      <c r="C67" s="3">
        <v>0</v>
      </c>
      <c r="E67" s="3">
        <v>1722327403</v>
      </c>
      <c r="G67" s="3">
        <v>0</v>
      </c>
      <c r="I67" s="6">
        <v>1722327403</v>
      </c>
      <c r="K67" s="7">
        <v>2.1868701595595015E-3</v>
      </c>
      <c r="M67" s="3">
        <v>500000000</v>
      </c>
      <c r="O67" s="3">
        <v>6900899929</v>
      </c>
      <c r="Q67" s="6">
        <v>-2953</v>
      </c>
      <c r="S67" s="6">
        <v>7400896976</v>
      </c>
      <c r="U67" s="7">
        <v>2.9132442687902454E-3</v>
      </c>
    </row>
    <row r="68" spans="1:21" x14ac:dyDescent="0.25">
      <c r="A68" s="1" t="s">
        <v>22</v>
      </c>
      <c r="C68" s="3">
        <v>0</v>
      </c>
      <c r="E68" s="3">
        <v>1780667550</v>
      </c>
      <c r="G68" s="3">
        <v>0</v>
      </c>
      <c r="I68" s="6">
        <v>1780667550</v>
      </c>
      <c r="K68" s="7">
        <v>2.2609456961597946E-3</v>
      </c>
      <c r="M68" s="3">
        <v>12920238900</v>
      </c>
      <c r="O68" s="3">
        <v>40486222750</v>
      </c>
      <c r="Q68" s="6">
        <v>1780818931</v>
      </c>
      <c r="S68" s="6">
        <v>55187280581</v>
      </c>
      <c r="U68" s="7">
        <v>2.172358693602729E-2</v>
      </c>
    </row>
    <row r="69" spans="1:21" x14ac:dyDescent="0.25">
      <c r="A69" s="1" t="s">
        <v>56</v>
      </c>
      <c r="C69" s="3">
        <v>0</v>
      </c>
      <c r="E69" s="3">
        <v>30215930105</v>
      </c>
      <c r="G69" s="3">
        <v>0</v>
      </c>
      <c r="I69" s="6">
        <v>30215930105</v>
      </c>
      <c r="K69" s="7">
        <v>3.8365711289771592E-2</v>
      </c>
      <c r="M69" s="3">
        <v>3000000000</v>
      </c>
      <c r="O69" s="6">
        <v>53678556461</v>
      </c>
      <c r="Q69" s="6">
        <v>0</v>
      </c>
      <c r="S69" s="6">
        <v>56678556461</v>
      </c>
      <c r="U69" s="7">
        <v>2.231060374286618E-2</v>
      </c>
    </row>
    <row r="70" spans="1:21" x14ac:dyDescent="0.25">
      <c r="A70" s="1" t="s">
        <v>47</v>
      </c>
      <c r="C70" s="3">
        <v>0</v>
      </c>
      <c r="E70" s="3">
        <v>23115009650</v>
      </c>
      <c r="G70" s="3">
        <v>0</v>
      </c>
      <c r="I70" s="6">
        <v>23115009650</v>
      </c>
      <c r="K70" s="7">
        <v>2.9349544548537217E-2</v>
      </c>
      <c r="M70" s="3">
        <v>8000000000</v>
      </c>
      <c r="O70" s="6">
        <v>57059726378</v>
      </c>
      <c r="Q70" s="6">
        <v>0</v>
      </c>
      <c r="S70" s="6">
        <v>65059726378</v>
      </c>
      <c r="U70" s="7">
        <v>2.5609716716014731E-2</v>
      </c>
    </row>
    <row r="71" spans="1:21" x14ac:dyDescent="0.25">
      <c r="A71" s="1" t="s">
        <v>65</v>
      </c>
      <c r="C71" s="3">
        <v>0</v>
      </c>
      <c r="E71" s="3">
        <v>55427450139</v>
      </c>
      <c r="G71" s="3">
        <v>0</v>
      </c>
      <c r="I71" s="6">
        <v>55427450139</v>
      </c>
      <c r="K71" s="7">
        <v>7.0377232875886167E-2</v>
      </c>
      <c r="M71" s="3">
        <v>6750000167</v>
      </c>
      <c r="O71" s="6">
        <v>164375054038</v>
      </c>
      <c r="Q71" s="6">
        <v>0</v>
      </c>
      <c r="S71" s="6">
        <v>171125054205</v>
      </c>
      <c r="U71" s="7">
        <v>6.7360630073056205E-2</v>
      </c>
    </row>
    <row r="72" spans="1:21" x14ac:dyDescent="0.25">
      <c r="A72" s="1" t="s">
        <v>28</v>
      </c>
      <c r="C72" s="3">
        <v>0</v>
      </c>
      <c r="E72" s="3">
        <v>5993785200</v>
      </c>
      <c r="G72" s="3">
        <v>0</v>
      </c>
      <c r="I72" s="6">
        <v>5993785200</v>
      </c>
      <c r="K72" s="7">
        <v>7.6104171447647683E-3</v>
      </c>
      <c r="M72" s="3">
        <v>9600000000</v>
      </c>
      <c r="O72" s="6">
        <v>20308047000</v>
      </c>
      <c r="Q72" s="6">
        <v>0</v>
      </c>
      <c r="S72" s="6">
        <v>29908047000</v>
      </c>
      <c r="U72" s="7">
        <v>1.1772822510029127E-2</v>
      </c>
    </row>
    <row r="73" spans="1:21" x14ac:dyDescent="0.25">
      <c r="A73" s="1" t="s">
        <v>72</v>
      </c>
      <c r="C73" s="3">
        <v>0</v>
      </c>
      <c r="E73" s="3">
        <v>16977836250</v>
      </c>
      <c r="G73" s="3">
        <v>0</v>
      </c>
      <c r="I73" s="6">
        <v>16977836250</v>
      </c>
      <c r="K73" s="7">
        <v>2.1557064820742787E-2</v>
      </c>
      <c r="M73" s="3">
        <v>5250000000</v>
      </c>
      <c r="O73" s="6">
        <v>35976580362</v>
      </c>
      <c r="Q73" s="6">
        <v>0</v>
      </c>
      <c r="S73" s="6">
        <v>41226580362</v>
      </c>
      <c r="U73" s="7">
        <v>1.6228181442181043E-2</v>
      </c>
    </row>
    <row r="74" spans="1:21" x14ac:dyDescent="0.25">
      <c r="A74" s="1" t="s">
        <v>26</v>
      </c>
      <c r="C74" s="3">
        <v>0</v>
      </c>
      <c r="E74" s="3">
        <v>3554205300</v>
      </c>
      <c r="G74" s="3">
        <v>0</v>
      </c>
      <c r="I74" s="6">
        <v>3554205300</v>
      </c>
      <c r="K74" s="7">
        <v>4.5128385566993298E-3</v>
      </c>
      <c r="M74" s="3">
        <v>8760000000</v>
      </c>
      <c r="O74" s="6">
        <v>6974132700</v>
      </c>
      <c r="Q74" s="6">
        <v>0</v>
      </c>
      <c r="S74" s="6">
        <v>15734132700</v>
      </c>
      <c r="U74" s="7">
        <v>6.1934887164763839E-3</v>
      </c>
    </row>
    <row r="75" spans="1:21" x14ac:dyDescent="0.25">
      <c r="A75" s="1" t="s">
        <v>27</v>
      </c>
      <c r="C75" s="3">
        <v>0</v>
      </c>
      <c r="E75" s="3">
        <v>34459776453</v>
      </c>
      <c r="G75" s="3">
        <v>0</v>
      </c>
      <c r="I75" s="6">
        <v>34459776453</v>
      </c>
      <c r="K75" s="7">
        <v>4.375419952030854E-2</v>
      </c>
      <c r="M75" s="3">
        <v>4899812400</v>
      </c>
      <c r="O75" s="6">
        <v>62229343561</v>
      </c>
      <c r="Q75" s="6">
        <v>0</v>
      </c>
      <c r="S75" s="6">
        <v>67129155961</v>
      </c>
      <c r="U75" s="7">
        <v>2.6424314445437268E-2</v>
      </c>
    </row>
    <row r="76" spans="1:21" x14ac:dyDescent="0.25">
      <c r="A76" s="1" t="s">
        <v>61</v>
      </c>
      <c r="C76" s="3">
        <v>0</v>
      </c>
      <c r="E76" s="3">
        <v>31580642002</v>
      </c>
      <c r="G76" s="3">
        <v>0</v>
      </c>
      <c r="I76" s="6">
        <v>31580642002</v>
      </c>
      <c r="K76" s="7">
        <v>4.0098510593055477E-2</v>
      </c>
      <c r="M76" s="3">
        <v>21000000000</v>
      </c>
      <c r="O76" s="6">
        <v>48726691278</v>
      </c>
      <c r="Q76" s="6">
        <v>0</v>
      </c>
      <c r="S76" s="6">
        <v>69726691278</v>
      </c>
      <c r="U76" s="7">
        <v>2.7446792517996577E-2</v>
      </c>
    </row>
    <row r="77" spans="1:21" x14ac:dyDescent="0.25">
      <c r="A77" s="1" t="s">
        <v>58</v>
      </c>
      <c r="C77" s="3">
        <v>0</v>
      </c>
      <c r="E77" s="3">
        <v>3299631595</v>
      </c>
      <c r="G77" s="3">
        <v>0</v>
      </c>
      <c r="I77" s="6">
        <v>3299631595</v>
      </c>
      <c r="K77" s="7">
        <v>4.1896017331411071E-3</v>
      </c>
      <c r="M77" s="3">
        <v>0</v>
      </c>
      <c r="O77" s="6">
        <v>12008142457</v>
      </c>
      <c r="Q77" s="6">
        <v>0</v>
      </c>
      <c r="S77" s="6">
        <v>12008142457</v>
      </c>
      <c r="U77" s="7">
        <v>4.7268124803136113E-3</v>
      </c>
    </row>
    <row r="78" spans="1:21" x14ac:dyDescent="0.25">
      <c r="A78" s="1" t="s">
        <v>59</v>
      </c>
      <c r="C78" s="3">
        <v>0</v>
      </c>
      <c r="E78" s="3">
        <v>23168527976</v>
      </c>
      <c r="G78" s="3">
        <v>0</v>
      </c>
      <c r="I78" s="6">
        <v>23168527976</v>
      </c>
      <c r="K78" s="7">
        <v>2.9417497732069638E-2</v>
      </c>
      <c r="M78" s="3">
        <v>0</v>
      </c>
      <c r="O78" s="6">
        <v>22285734297</v>
      </c>
      <c r="Q78" s="6">
        <v>0</v>
      </c>
      <c r="S78" s="6">
        <v>22285734297</v>
      </c>
      <c r="U78" s="7">
        <v>8.7724214952668005E-3</v>
      </c>
    </row>
    <row r="79" spans="1:21" x14ac:dyDescent="0.25">
      <c r="A79" s="1" t="s">
        <v>49</v>
      </c>
      <c r="C79" s="3">
        <v>0</v>
      </c>
      <c r="E79" s="3">
        <v>375831622</v>
      </c>
      <c r="G79" s="3">
        <v>0</v>
      </c>
      <c r="I79" s="6">
        <v>375831622</v>
      </c>
      <c r="K79" s="7">
        <v>4.7720018722285067E-4</v>
      </c>
      <c r="M79" s="3">
        <v>0</v>
      </c>
      <c r="O79" s="6">
        <v>-822432</v>
      </c>
      <c r="Q79" s="6">
        <v>0</v>
      </c>
      <c r="S79" s="6">
        <v>-822432</v>
      </c>
      <c r="U79" s="7">
        <v>-3.2373715216404053E-7</v>
      </c>
    </row>
    <row r="80" spans="1:21" x14ac:dyDescent="0.25">
      <c r="A80" s="1" t="s">
        <v>63</v>
      </c>
      <c r="C80" s="3">
        <v>0</v>
      </c>
      <c r="E80" s="3">
        <v>4338570126</v>
      </c>
      <c r="G80" s="3">
        <v>0</v>
      </c>
      <c r="I80" s="6">
        <v>4338570126</v>
      </c>
      <c r="K80" s="7">
        <v>5.5087607194656621E-3</v>
      </c>
      <c r="M80" s="3">
        <v>0</v>
      </c>
      <c r="O80" s="6">
        <v>68785107286</v>
      </c>
      <c r="Q80" s="6">
        <v>0</v>
      </c>
      <c r="S80" s="6">
        <v>68785107286</v>
      </c>
      <c r="U80" s="7">
        <v>2.7076153097237991E-2</v>
      </c>
    </row>
    <row r="81" spans="1:21" x14ac:dyDescent="0.25">
      <c r="A81" s="1" t="s">
        <v>50</v>
      </c>
      <c r="C81" s="3">
        <v>0</v>
      </c>
      <c r="E81" s="3">
        <v>1908016425</v>
      </c>
      <c r="G81" s="3">
        <v>0</v>
      </c>
      <c r="I81" s="6">
        <v>1908016425</v>
      </c>
      <c r="K81" s="7">
        <v>2.4226428590255087E-3</v>
      </c>
      <c r="M81" s="3">
        <v>0</v>
      </c>
      <c r="O81" s="6">
        <v>575366701</v>
      </c>
      <c r="Q81" s="6">
        <v>0</v>
      </c>
      <c r="S81" s="6">
        <v>575366701</v>
      </c>
      <c r="U81" s="7">
        <v>2.2648386399332589E-4</v>
      </c>
    </row>
    <row r="82" spans="1:21" x14ac:dyDescent="0.25">
      <c r="A82" s="1" t="s">
        <v>33</v>
      </c>
      <c r="C82" s="3">
        <v>0</v>
      </c>
      <c r="E82" s="3">
        <v>14252938405</v>
      </c>
      <c r="G82" s="3">
        <v>0</v>
      </c>
      <c r="I82" s="6">
        <v>14252938405</v>
      </c>
      <c r="K82" s="7">
        <v>1.8097212893229509E-2</v>
      </c>
      <c r="M82" s="3">
        <v>0</v>
      </c>
      <c r="O82" s="6">
        <v>46416235066</v>
      </c>
      <c r="Q82" s="6">
        <v>0</v>
      </c>
      <c r="S82" s="6">
        <v>46416235066</v>
      </c>
      <c r="U82" s="7">
        <v>1.8271005693411144E-2</v>
      </c>
    </row>
    <row r="83" spans="1:21" x14ac:dyDescent="0.25">
      <c r="A83" s="1" t="s">
        <v>29</v>
      </c>
      <c r="C83" s="3">
        <v>0</v>
      </c>
      <c r="E83" s="3">
        <v>13294106250</v>
      </c>
      <c r="G83" s="3">
        <v>0</v>
      </c>
      <c r="I83" s="6">
        <v>13294106250</v>
      </c>
      <c r="K83" s="7">
        <v>1.6879766416942079E-2</v>
      </c>
      <c r="M83" s="3">
        <v>0</v>
      </c>
      <c r="O83" s="6">
        <v>23505745700</v>
      </c>
      <c r="Q83" s="6">
        <v>0</v>
      </c>
      <c r="S83" s="6">
        <v>23505745700</v>
      </c>
      <c r="U83" s="7">
        <v>9.2526593960475037E-3</v>
      </c>
    </row>
    <row r="84" spans="1:21" x14ac:dyDescent="0.25">
      <c r="A84" s="1" t="s">
        <v>51</v>
      </c>
      <c r="C84" s="3">
        <v>0</v>
      </c>
      <c r="E84" s="3">
        <v>1573266955</v>
      </c>
      <c r="G84" s="3">
        <v>0</v>
      </c>
      <c r="I84" s="6">
        <v>1573266955</v>
      </c>
      <c r="K84" s="7">
        <v>1.9976054209656798E-3</v>
      </c>
      <c r="M84" s="3">
        <v>0</v>
      </c>
      <c r="O84" s="6">
        <v>2094777754</v>
      </c>
      <c r="Q84" s="6">
        <v>0</v>
      </c>
      <c r="S84" s="6">
        <v>2094777754</v>
      </c>
      <c r="U84" s="7">
        <v>8.2457562995669556E-4</v>
      </c>
    </row>
    <row r="85" spans="1:21" x14ac:dyDescent="0.25">
      <c r="A85" s="1" t="s">
        <v>45</v>
      </c>
      <c r="C85" s="3">
        <v>0</v>
      </c>
      <c r="E85" s="3">
        <v>7268490118</v>
      </c>
      <c r="G85" s="3">
        <v>0</v>
      </c>
      <c r="I85" s="6">
        <v>7268490118</v>
      </c>
      <c r="K85" s="7">
        <v>9.2289329638607157E-3</v>
      </c>
      <c r="M85" s="3">
        <v>0</v>
      </c>
      <c r="O85" s="6">
        <v>23063713179</v>
      </c>
      <c r="Q85" s="6">
        <v>0</v>
      </c>
      <c r="S85" s="6">
        <v>23063713179</v>
      </c>
      <c r="U85" s="7">
        <v>9.0786603912514467E-3</v>
      </c>
    </row>
    <row r="86" spans="1:21" x14ac:dyDescent="0.25">
      <c r="A86" s="1" t="s">
        <v>48</v>
      </c>
      <c r="C86" s="3">
        <v>0</v>
      </c>
      <c r="E86" s="3">
        <v>25716792500</v>
      </c>
      <c r="G86" s="3">
        <v>0</v>
      </c>
      <c r="I86" s="6">
        <v>25716792500</v>
      </c>
      <c r="K86" s="7">
        <v>3.2653075146963556E-2</v>
      </c>
      <c r="M86" s="3">
        <v>0</v>
      </c>
      <c r="O86" s="6">
        <v>64405609281</v>
      </c>
      <c r="Q86" s="6">
        <v>0</v>
      </c>
      <c r="S86" s="6">
        <v>64405609281</v>
      </c>
      <c r="U86" s="7">
        <v>2.5352234023020549E-2</v>
      </c>
    </row>
    <row r="87" spans="1:21" x14ac:dyDescent="0.25">
      <c r="A87" s="1" t="s">
        <v>54</v>
      </c>
      <c r="C87" s="3">
        <v>0</v>
      </c>
      <c r="E87" s="3">
        <v>3048606026</v>
      </c>
      <c r="G87" s="3">
        <v>0</v>
      </c>
      <c r="I87" s="6">
        <v>3048606026</v>
      </c>
      <c r="K87" s="7">
        <v>3.8708700418399354E-3</v>
      </c>
      <c r="M87" s="3">
        <v>0</v>
      </c>
      <c r="O87" s="6">
        <v>10625777242</v>
      </c>
      <c r="Q87" s="6">
        <v>0</v>
      </c>
      <c r="S87" s="6">
        <v>10625777242</v>
      </c>
      <c r="U87" s="7">
        <v>4.1826666081263286E-3</v>
      </c>
    </row>
    <row r="88" spans="1:21" x14ac:dyDescent="0.25">
      <c r="A88" s="1" t="s">
        <v>55</v>
      </c>
      <c r="C88" s="3">
        <v>0</v>
      </c>
      <c r="E88" s="3">
        <v>24243105857</v>
      </c>
      <c r="G88" s="3">
        <v>0</v>
      </c>
      <c r="I88" s="6">
        <v>24243105857</v>
      </c>
      <c r="K88" s="7">
        <v>3.078190864371649E-2</v>
      </c>
      <c r="M88" s="3">
        <v>0</v>
      </c>
      <c r="O88" s="6">
        <v>31293326938</v>
      </c>
      <c r="Q88" s="6">
        <v>0</v>
      </c>
      <c r="S88" s="6">
        <v>31293326938</v>
      </c>
      <c r="U88" s="7">
        <v>1.2318115716127745E-2</v>
      </c>
    </row>
    <row r="89" spans="1:21" x14ac:dyDescent="0.25">
      <c r="A89" s="1" t="s">
        <v>76</v>
      </c>
      <c r="C89" s="3">
        <v>0</v>
      </c>
      <c r="E89" s="3">
        <v>5488740020</v>
      </c>
      <c r="G89" s="3">
        <v>0</v>
      </c>
      <c r="I89" s="6">
        <v>5488740020</v>
      </c>
      <c r="K89" s="7">
        <v>6.9691521730482625E-3</v>
      </c>
      <c r="M89" s="3">
        <v>0</v>
      </c>
      <c r="O89" s="6">
        <v>5488740002</v>
      </c>
      <c r="Q89" s="6">
        <v>0</v>
      </c>
      <c r="S89" s="6">
        <v>5488740002</v>
      </c>
      <c r="U89" s="7">
        <v>2.1605543767950785E-3</v>
      </c>
    </row>
    <row r="90" spans="1:21" x14ac:dyDescent="0.25">
      <c r="A90" s="1" t="s">
        <v>42</v>
      </c>
      <c r="C90" s="3">
        <v>0</v>
      </c>
      <c r="E90" s="3">
        <v>6043495750</v>
      </c>
      <c r="G90" s="3">
        <v>0</v>
      </c>
      <c r="I90" s="6">
        <v>6043495750</v>
      </c>
      <c r="K90" s="7">
        <v>7.6735355264504652E-3</v>
      </c>
      <c r="M90" s="3">
        <v>615880893</v>
      </c>
      <c r="O90" s="6">
        <v>12611550733</v>
      </c>
      <c r="Q90" s="6">
        <v>0</v>
      </c>
      <c r="S90" s="6">
        <v>13227431626</v>
      </c>
      <c r="U90" s="7">
        <v>5.2067660852761124E-3</v>
      </c>
    </row>
    <row r="91" spans="1:21" x14ac:dyDescent="0.25">
      <c r="A91" s="1" t="s">
        <v>17</v>
      </c>
      <c r="C91" s="3">
        <v>0</v>
      </c>
      <c r="E91" s="3">
        <v>10057342491</v>
      </c>
      <c r="G91" s="3">
        <v>0</v>
      </c>
      <c r="I91" s="6">
        <v>10057342491</v>
      </c>
      <c r="K91" s="7">
        <v>1.2769989108765126E-2</v>
      </c>
      <c r="M91" s="3">
        <v>0</v>
      </c>
      <c r="O91" s="6">
        <v>28039157577</v>
      </c>
      <c r="Q91" s="6">
        <v>0</v>
      </c>
      <c r="S91" s="6">
        <v>28039157577</v>
      </c>
      <c r="U91" s="7">
        <v>1.103716419479879E-2</v>
      </c>
    </row>
    <row r="92" spans="1:21" x14ac:dyDescent="0.25">
      <c r="A92" s="1" t="s">
        <v>21</v>
      </c>
      <c r="C92" s="3">
        <v>0</v>
      </c>
      <c r="E92" s="3">
        <v>4718797597</v>
      </c>
      <c r="G92" s="3">
        <v>0</v>
      </c>
      <c r="I92" s="6">
        <v>4718797597</v>
      </c>
      <c r="K92" s="7">
        <v>5.9915423954271145E-3</v>
      </c>
      <c r="M92" s="3">
        <v>0</v>
      </c>
      <c r="O92" s="6">
        <v>10253022447</v>
      </c>
      <c r="Q92" s="6">
        <v>0</v>
      </c>
      <c r="S92" s="6">
        <v>10253022447</v>
      </c>
      <c r="U92" s="7">
        <v>4.0359376678749878E-3</v>
      </c>
    </row>
    <row r="93" spans="1:21" x14ac:dyDescent="0.25">
      <c r="A93" s="1" t="s">
        <v>38</v>
      </c>
      <c r="C93" s="3">
        <v>0</v>
      </c>
      <c r="E93" s="3">
        <v>1372781585</v>
      </c>
      <c r="G93" s="3">
        <v>0</v>
      </c>
      <c r="I93" s="6">
        <v>1372781585</v>
      </c>
      <c r="K93" s="7">
        <v>1.7430455316452369E-3</v>
      </c>
      <c r="M93" s="3">
        <v>0</v>
      </c>
      <c r="O93" s="6">
        <v>6754261033</v>
      </c>
      <c r="Q93" s="6">
        <v>0</v>
      </c>
      <c r="S93" s="6">
        <v>6754261033</v>
      </c>
      <c r="U93" s="7">
        <v>2.6587064119537791E-3</v>
      </c>
    </row>
    <row r="94" spans="1:21" x14ac:dyDescent="0.25">
      <c r="A94" s="1" t="s">
        <v>37</v>
      </c>
      <c r="C94" s="3">
        <v>0</v>
      </c>
      <c r="E94" s="3">
        <v>4838661826</v>
      </c>
      <c r="G94" s="3">
        <v>0</v>
      </c>
      <c r="I94" s="6">
        <v>4838661826</v>
      </c>
      <c r="K94" s="7">
        <v>6.1437361683079998E-3</v>
      </c>
      <c r="M94" s="3">
        <v>0</v>
      </c>
      <c r="O94" s="6">
        <v>21365746557</v>
      </c>
      <c r="Q94" s="6">
        <v>0</v>
      </c>
      <c r="S94" s="6">
        <v>21365746557</v>
      </c>
      <c r="U94" s="7">
        <v>8.4102830923673128E-3</v>
      </c>
    </row>
    <row r="95" spans="1:21" ht="23.25" thickBot="1" x14ac:dyDescent="0.3">
      <c r="C95" s="5">
        <f>SUM(C8:C94)</f>
        <v>0</v>
      </c>
      <c r="E95" s="5">
        <f>SUM(E8:E94)</f>
        <v>758362283456</v>
      </c>
      <c r="G95" s="5">
        <f>SUM(G8:G94)</f>
        <v>29214151053</v>
      </c>
      <c r="I95" s="5">
        <f>SUM(I8:I94)</f>
        <v>787576434509</v>
      </c>
      <c r="K95" s="12">
        <f>SUM(K8:K94)</f>
        <v>1.0000000000000002</v>
      </c>
      <c r="M95" s="5">
        <f>SUM(M8:M94)</f>
        <v>148566418236</v>
      </c>
      <c r="O95" s="5">
        <f>SUM(O8:O94)</f>
        <v>1986913836825</v>
      </c>
      <c r="Q95" s="5">
        <f>SUM(Q8:Q94)</f>
        <v>404951062452</v>
      </c>
      <c r="S95" s="5">
        <f>SUM(S8:S94)</f>
        <v>2540431317513</v>
      </c>
      <c r="U95" s="13">
        <f>SUM(U8:U94)</f>
        <v>1</v>
      </c>
    </row>
    <row r="96" spans="1:21" ht="23.25" thickTop="1" x14ac:dyDescent="0.25"/>
    <row r="97" spans="15:15" x14ac:dyDescent="0.25">
      <c r="O97" s="3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1"/>
  <sheetViews>
    <sheetView rightToLeft="1" workbookViewId="0">
      <selection activeCell="I44" sqref="I44"/>
    </sheetView>
  </sheetViews>
  <sheetFormatPr defaultRowHeight="22.5" x14ac:dyDescent="0.25"/>
  <cols>
    <col min="1" max="1" width="33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7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" x14ac:dyDescent="0.25">
      <c r="A3" s="14" t="s">
        <v>154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" x14ac:dyDescent="0.25">
      <c r="A6" s="15" t="s">
        <v>158</v>
      </c>
      <c r="C6" s="16" t="s">
        <v>156</v>
      </c>
      <c r="D6" s="16" t="s">
        <v>156</v>
      </c>
      <c r="E6" s="16" t="s">
        <v>156</v>
      </c>
      <c r="F6" s="16" t="s">
        <v>156</v>
      </c>
      <c r="G6" s="16" t="s">
        <v>156</v>
      </c>
      <c r="H6" s="16" t="s">
        <v>156</v>
      </c>
      <c r="I6" s="16" t="s">
        <v>156</v>
      </c>
      <c r="K6" s="16" t="s">
        <v>157</v>
      </c>
      <c r="L6" s="16" t="s">
        <v>157</v>
      </c>
      <c r="M6" s="16" t="s">
        <v>157</v>
      </c>
      <c r="N6" s="16" t="s">
        <v>157</v>
      </c>
      <c r="O6" s="16" t="s">
        <v>157</v>
      </c>
      <c r="P6" s="16" t="s">
        <v>157</v>
      </c>
      <c r="Q6" s="16" t="s">
        <v>157</v>
      </c>
    </row>
    <row r="7" spans="1:17" ht="24" x14ac:dyDescent="0.25">
      <c r="A7" s="16" t="s">
        <v>158</v>
      </c>
      <c r="C7" s="16" t="s">
        <v>252</v>
      </c>
      <c r="E7" s="16" t="s">
        <v>249</v>
      </c>
      <c r="G7" s="16" t="s">
        <v>250</v>
      </c>
      <c r="I7" s="16" t="s">
        <v>253</v>
      </c>
      <c r="K7" s="16" t="s">
        <v>252</v>
      </c>
      <c r="M7" s="16" t="s">
        <v>249</v>
      </c>
      <c r="O7" s="16" t="s">
        <v>250</v>
      </c>
      <c r="Q7" s="16" t="s">
        <v>253</v>
      </c>
    </row>
    <row r="8" spans="1:17" x14ac:dyDescent="0.25">
      <c r="A8" s="1" t="s">
        <v>102</v>
      </c>
      <c r="C8" s="3">
        <v>0</v>
      </c>
      <c r="E8" s="6">
        <v>-2646300023</v>
      </c>
      <c r="G8" s="3">
        <v>4143259566</v>
      </c>
      <c r="I8" s="3">
        <v>1496959543</v>
      </c>
      <c r="K8" s="3">
        <v>0</v>
      </c>
      <c r="M8" s="3">
        <v>4626710643</v>
      </c>
      <c r="O8" s="3">
        <v>4143259566</v>
      </c>
      <c r="Q8" s="3">
        <v>8769970209</v>
      </c>
    </row>
    <row r="9" spans="1:17" x14ac:dyDescent="0.25">
      <c r="A9" s="1" t="s">
        <v>97</v>
      </c>
      <c r="C9" s="3">
        <v>0</v>
      </c>
      <c r="E9" s="6">
        <v>-2169134701</v>
      </c>
      <c r="G9" s="3">
        <v>2575511036</v>
      </c>
      <c r="I9" s="3">
        <v>406376335</v>
      </c>
      <c r="K9" s="3">
        <v>0</v>
      </c>
      <c r="M9" s="3">
        <v>0</v>
      </c>
      <c r="O9" s="3">
        <v>2575511036</v>
      </c>
      <c r="Q9" s="3">
        <v>2575511036</v>
      </c>
    </row>
    <row r="10" spans="1:17" x14ac:dyDescent="0.25">
      <c r="A10" s="1" t="s">
        <v>100</v>
      </c>
      <c r="C10" s="3">
        <v>0</v>
      </c>
      <c r="E10" s="6">
        <v>-965031498</v>
      </c>
      <c r="G10" s="3">
        <v>1073667337</v>
      </c>
      <c r="I10" s="3">
        <v>108635839</v>
      </c>
      <c r="K10" s="3">
        <v>0</v>
      </c>
      <c r="M10" s="3">
        <v>0</v>
      </c>
      <c r="O10" s="3">
        <v>1073667337</v>
      </c>
      <c r="Q10" s="3">
        <v>1073667337</v>
      </c>
    </row>
    <row r="11" spans="1:17" x14ac:dyDescent="0.25">
      <c r="A11" s="1" t="s">
        <v>168</v>
      </c>
      <c r="C11" s="3">
        <v>0</v>
      </c>
      <c r="E11" s="6">
        <v>0</v>
      </c>
      <c r="G11" s="3">
        <v>0</v>
      </c>
      <c r="I11" s="3">
        <v>0</v>
      </c>
      <c r="K11" s="3">
        <v>0</v>
      </c>
      <c r="M11" s="3">
        <v>0</v>
      </c>
      <c r="O11" s="3">
        <v>1692452978</v>
      </c>
      <c r="Q11" s="3">
        <v>1692452978</v>
      </c>
    </row>
    <row r="12" spans="1:17" x14ac:dyDescent="0.25">
      <c r="A12" s="1" t="s">
        <v>177</v>
      </c>
      <c r="C12" s="3">
        <v>0</v>
      </c>
      <c r="E12" s="6">
        <v>0</v>
      </c>
      <c r="G12" s="3">
        <v>0</v>
      </c>
      <c r="I12" s="3">
        <v>0</v>
      </c>
      <c r="K12" s="3">
        <v>0</v>
      </c>
      <c r="M12" s="3">
        <v>0</v>
      </c>
      <c r="O12" s="3">
        <v>2490605913</v>
      </c>
      <c r="Q12" s="3">
        <v>2490605913</v>
      </c>
    </row>
    <row r="13" spans="1:17" x14ac:dyDescent="0.25">
      <c r="A13" s="1" t="s">
        <v>169</v>
      </c>
      <c r="C13" s="3">
        <v>0</v>
      </c>
      <c r="E13" s="6">
        <v>0</v>
      </c>
      <c r="G13" s="3">
        <v>0</v>
      </c>
      <c r="I13" s="3">
        <v>0</v>
      </c>
      <c r="K13" s="3">
        <v>0</v>
      </c>
      <c r="M13" s="3">
        <v>0</v>
      </c>
      <c r="O13" s="3">
        <v>647085783</v>
      </c>
      <c r="Q13" s="3">
        <v>647085783</v>
      </c>
    </row>
    <row r="14" spans="1:17" x14ac:dyDescent="0.25">
      <c r="A14" s="1" t="s">
        <v>178</v>
      </c>
      <c r="C14" s="3">
        <v>0</v>
      </c>
      <c r="E14" s="6">
        <v>0</v>
      </c>
      <c r="G14" s="3">
        <v>0</v>
      </c>
      <c r="I14" s="3">
        <v>0</v>
      </c>
      <c r="K14" s="3">
        <v>0</v>
      </c>
      <c r="M14" s="3">
        <v>0</v>
      </c>
      <c r="O14" s="3">
        <v>2778244535</v>
      </c>
      <c r="Q14" s="3">
        <v>2778244535</v>
      </c>
    </row>
    <row r="15" spans="1:17" x14ac:dyDescent="0.25">
      <c r="A15" s="1" t="s">
        <v>174</v>
      </c>
      <c r="C15" s="3">
        <v>0</v>
      </c>
      <c r="E15" s="6">
        <v>0</v>
      </c>
      <c r="G15" s="3">
        <v>0</v>
      </c>
      <c r="I15" s="3">
        <v>0</v>
      </c>
      <c r="K15" s="3">
        <v>0</v>
      </c>
      <c r="M15" s="3">
        <v>0</v>
      </c>
      <c r="O15" s="3">
        <v>168892724</v>
      </c>
      <c r="Q15" s="3">
        <v>168892724</v>
      </c>
    </row>
    <row r="16" spans="1:17" x14ac:dyDescent="0.25">
      <c r="A16" s="1" t="s">
        <v>173</v>
      </c>
      <c r="C16" s="3">
        <v>0</v>
      </c>
      <c r="E16" s="6">
        <v>0</v>
      </c>
      <c r="G16" s="3">
        <v>0</v>
      </c>
      <c r="I16" s="3">
        <v>0</v>
      </c>
      <c r="K16" s="3">
        <v>0</v>
      </c>
      <c r="M16" s="3">
        <v>0</v>
      </c>
      <c r="O16" s="3">
        <v>3448339697</v>
      </c>
      <c r="Q16" s="3">
        <v>3448339697</v>
      </c>
    </row>
    <row r="17" spans="1:17" x14ac:dyDescent="0.25">
      <c r="A17" s="1" t="s">
        <v>167</v>
      </c>
      <c r="C17" s="3">
        <v>0</v>
      </c>
      <c r="E17" s="6">
        <v>0</v>
      </c>
      <c r="G17" s="3">
        <v>0</v>
      </c>
      <c r="I17" s="3">
        <v>0</v>
      </c>
      <c r="K17" s="3">
        <v>0</v>
      </c>
      <c r="M17" s="3">
        <v>0</v>
      </c>
      <c r="O17" s="3">
        <v>14725174355</v>
      </c>
      <c r="Q17" s="3">
        <v>14725174355</v>
      </c>
    </row>
    <row r="18" spans="1:17" x14ac:dyDescent="0.25">
      <c r="A18" s="1" t="s">
        <v>247</v>
      </c>
      <c r="C18" s="3">
        <v>0</v>
      </c>
      <c r="E18" s="6">
        <v>0</v>
      </c>
      <c r="G18" s="3">
        <v>0</v>
      </c>
      <c r="I18" s="3">
        <v>0</v>
      </c>
      <c r="K18" s="3">
        <v>48586966</v>
      </c>
      <c r="M18" s="3">
        <v>0</v>
      </c>
      <c r="O18" s="6">
        <v>-4224389</v>
      </c>
      <c r="Q18" s="3">
        <v>44362577</v>
      </c>
    </row>
    <row r="19" spans="1:17" x14ac:dyDescent="0.25">
      <c r="A19" s="1" t="s">
        <v>175</v>
      </c>
      <c r="C19" s="3">
        <v>0</v>
      </c>
      <c r="E19" s="6">
        <v>0</v>
      </c>
      <c r="G19" s="3">
        <v>0</v>
      </c>
      <c r="I19" s="3">
        <v>0</v>
      </c>
      <c r="K19" s="3">
        <v>0</v>
      </c>
      <c r="M19" s="3">
        <v>0</v>
      </c>
      <c r="O19" s="3">
        <v>2587831250</v>
      </c>
      <c r="Q19" s="3">
        <v>2587831250</v>
      </c>
    </row>
    <row r="20" spans="1:17" x14ac:dyDescent="0.25">
      <c r="A20" s="1" t="s">
        <v>165</v>
      </c>
      <c r="C20" s="3">
        <v>0</v>
      </c>
      <c r="E20" s="6">
        <v>0</v>
      </c>
      <c r="G20" s="3">
        <v>0</v>
      </c>
      <c r="I20" s="3">
        <v>0</v>
      </c>
      <c r="K20" s="3">
        <v>0</v>
      </c>
      <c r="M20" s="3">
        <v>0</v>
      </c>
      <c r="O20" s="3">
        <v>193197881</v>
      </c>
      <c r="Q20" s="3">
        <v>193197881</v>
      </c>
    </row>
    <row r="21" spans="1:17" x14ac:dyDescent="0.25">
      <c r="A21" s="1" t="s">
        <v>166</v>
      </c>
      <c r="C21" s="3">
        <v>0</v>
      </c>
      <c r="E21" s="6">
        <v>0</v>
      </c>
      <c r="G21" s="3">
        <v>0</v>
      </c>
      <c r="I21" s="3">
        <v>0</v>
      </c>
      <c r="K21" s="3">
        <v>0</v>
      </c>
      <c r="M21" s="3">
        <v>0</v>
      </c>
      <c r="O21" s="3">
        <v>3400645992</v>
      </c>
      <c r="Q21" s="3">
        <v>3400645992</v>
      </c>
    </row>
    <row r="22" spans="1:17" x14ac:dyDescent="0.25">
      <c r="A22" s="1" t="s">
        <v>164</v>
      </c>
      <c r="C22" s="3">
        <v>0</v>
      </c>
      <c r="E22" s="6">
        <v>0</v>
      </c>
      <c r="G22" s="3">
        <v>0</v>
      </c>
      <c r="I22" s="3">
        <v>0</v>
      </c>
      <c r="K22" s="3">
        <v>0</v>
      </c>
      <c r="M22" s="3">
        <v>0</v>
      </c>
      <c r="O22" s="3">
        <v>2251964889</v>
      </c>
      <c r="Q22" s="3">
        <v>2251964889</v>
      </c>
    </row>
    <row r="23" spans="1:17" x14ac:dyDescent="0.25">
      <c r="A23" s="1" t="s">
        <v>176</v>
      </c>
      <c r="C23" s="3">
        <v>0</v>
      </c>
      <c r="E23" s="6">
        <v>0</v>
      </c>
      <c r="G23" s="3">
        <v>0</v>
      </c>
      <c r="I23" s="3">
        <v>0</v>
      </c>
      <c r="K23" s="3">
        <v>0</v>
      </c>
      <c r="M23" s="3">
        <v>0</v>
      </c>
      <c r="O23" s="3">
        <v>4065241581</v>
      </c>
      <c r="Q23" s="3">
        <v>4065241581</v>
      </c>
    </row>
    <row r="24" spans="1:17" x14ac:dyDescent="0.25">
      <c r="A24" s="1" t="s">
        <v>172</v>
      </c>
      <c r="C24" s="3">
        <v>0</v>
      </c>
      <c r="E24" s="6">
        <v>0</v>
      </c>
      <c r="G24" s="3">
        <v>0</v>
      </c>
      <c r="I24" s="3">
        <v>0</v>
      </c>
      <c r="K24" s="3">
        <v>0</v>
      </c>
      <c r="M24" s="3">
        <v>0</v>
      </c>
      <c r="O24" s="3">
        <v>3837488</v>
      </c>
      <c r="Q24" s="3">
        <v>3837488</v>
      </c>
    </row>
    <row r="25" spans="1:17" x14ac:dyDescent="0.25">
      <c r="A25" s="1" t="s">
        <v>108</v>
      </c>
      <c r="C25" s="3">
        <v>0</v>
      </c>
      <c r="E25" s="6">
        <v>10019496</v>
      </c>
      <c r="G25" s="3">
        <v>0</v>
      </c>
      <c r="I25" s="3">
        <v>10019496</v>
      </c>
      <c r="K25" s="3">
        <v>0</v>
      </c>
      <c r="M25" s="3">
        <v>21484889</v>
      </c>
      <c r="O25" s="3">
        <v>27387483</v>
      </c>
      <c r="Q25" s="3">
        <v>48872372</v>
      </c>
    </row>
    <row r="26" spans="1:17" x14ac:dyDescent="0.25">
      <c r="A26" s="1" t="s">
        <v>117</v>
      </c>
      <c r="C26" s="3">
        <v>0</v>
      </c>
      <c r="E26" s="6">
        <v>352524666</v>
      </c>
      <c r="G26" s="3">
        <v>0</v>
      </c>
      <c r="I26" s="3">
        <v>352524666</v>
      </c>
      <c r="K26" s="3">
        <v>0</v>
      </c>
      <c r="M26" s="3">
        <v>717240899</v>
      </c>
      <c r="O26" s="3">
        <v>0</v>
      </c>
      <c r="Q26" s="3">
        <v>717240899</v>
      </c>
    </row>
    <row r="27" spans="1:17" x14ac:dyDescent="0.25">
      <c r="A27" s="1" t="s">
        <v>111</v>
      </c>
      <c r="C27" s="3">
        <v>0</v>
      </c>
      <c r="E27" s="6">
        <v>215419789</v>
      </c>
      <c r="G27" s="3">
        <v>0</v>
      </c>
      <c r="I27" s="3">
        <v>215419789</v>
      </c>
      <c r="K27" s="3">
        <v>0</v>
      </c>
      <c r="M27" s="3">
        <v>673311108</v>
      </c>
      <c r="O27" s="3">
        <v>0</v>
      </c>
      <c r="Q27" s="3">
        <v>673311108</v>
      </c>
    </row>
    <row r="28" spans="1:17" x14ac:dyDescent="0.25">
      <c r="A28" s="1" t="s">
        <v>135</v>
      </c>
      <c r="C28" s="3">
        <v>0</v>
      </c>
      <c r="E28" s="6">
        <v>767936</v>
      </c>
      <c r="G28" s="3">
        <v>0</v>
      </c>
      <c r="I28" s="3">
        <v>767936</v>
      </c>
      <c r="K28" s="3">
        <v>0</v>
      </c>
      <c r="M28" s="3">
        <v>767936</v>
      </c>
      <c r="O28" s="3">
        <v>0</v>
      </c>
      <c r="Q28" s="3">
        <v>767936</v>
      </c>
    </row>
    <row r="29" spans="1:17" x14ac:dyDescent="0.25">
      <c r="A29" s="1" t="s">
        <v>126</v>
      </c>
      <c r="C29" s="3">
        <v>0</v>
      </c>
      <c r="E29" s="6">
        <v>156837180</v>
      </c>
      <c r="G29" s="3">
        <v>0</v>
      </c>
      <c r="I29" s="3">
        <v>156837180</v>
      </c>
      <c r="K29" s="3">
        <v>0</v>
      </c>
      <c r="M29" s="3">
        <v>283307685</v>
      </c>
      <c r="O29" s="3">
        <v>0</v>
      </c>
      <c r="Q29" s="3">
        <v>283307685</v>
      </c>
    </row>
    <row r="30" spans="1:17" x14ac:dyDescent="0.25">
      <c r="A30" s="1" t="s">
        <v>114</v>
      </c>
      <c r="C30" s="3">
        <v>0</v>
      </c>
      <c r="E30" s="6">
        <v>8268812602</v>
      </c>
      <c r="G30" s="3">
        <v>0</v>
      </c>
      <c r="I30" s="3">
        <v>8268812602</v>
      </c>
      <c r="K30" s="3">
        <v>0</v>
      </c>
      <c r="M30" s="3">
        <v>11513037495</v>
      </c>
      <c r="O30" s="3">
        <v>0</v>
      </c>
      <c r="Q30" s="3">
        <v>11513037495</v>
      </c>
    </row>
    <row r="31" spans="1:17" x14ac:dyDescent="0.25">
      <c r="A31" s="1" t="s">
        <v>123</v>
      </c>
      <c r="C31" s="3">
        <v>0</v>
      </c>
      <c r="E31" s="6">
        <v>547898712</v>
      </c>
      <c r="G31" s="3">
        <v>0</v>
      </c>
      <c r="I31" s="3">
        <v>547898712</v>
      </c>
      <c r="K31" s="3">
        <v>0</v>
      </c>
      <c r="M31" s="3">
        <v>1060395354</v>
      </c>
      <c r="O31" s="3">
        <v>0</v>
      </c>
      <c r="Q31" s="3">
        <v>1060395354</v>
      </c>
    </row>
    <row r="32" spans="1:17" x14ac:dyDescent="0.25">
      <c r="A32" s="1" t="s">
        <v>120</v>
      </c>
      <c r="C32" s="3">
        <v>0</v>
      </c>
      <c r="E32" s="6">
        <v>1220462963</v>
      </c>
      <c r="G32" s="3">
        <v>0</v>
      </c>
      <c r="I32" s="3">
        <v>1220462963</v>
      </c>
      <c r="K32" s="3">
        <v>0</v>
      </c>
      <c r="M32" s="3">
        <v>1893644321</v>
      </c>
      <c r="O32" s="3">
        <v>0</v>
      </c>
      <c r="Q32" s="3">
        <v>1893644321</v>
      </c>
    </row>
    <row r="33" spans="1:17" x14ac:dyDescent="0.25">
      <c r="A33" s="1" t="s">
        <v>105</v>
      </c>
      <c r="C33" s="3">
        <v>0</v>
      </c>
      <c r="E33" s="6">
        <v>574546373</v>
      </c>
      <c r="G33" s="3">
        <v>0</v>
      </c>
      <c r="I33" s="3">
        <v>574546373</v>
      </c>
      <c r="K33" s="3">
        <v>0</v>
      </c>
      <c r="M33" s="3">
        <v>1150231304</v>
      </c>
      <c r="O33" s="3">
        <v>0</v>
      </c>
      <c r="Q33" s="3">
        <v>1150231304</v>
      </c>
    </row>
    <row r="34" spans="1:17" x14ac:dyDescent="0.25">
      <c r="A34" s="1" t="s">
        <v>132</v>
      </c>
      <c r="C34" s="3">
        <v>397838660</v>
      </c>
      <c r="E34" s="6">
        <v>-345790357</v>
      </c>
      <c r="G34" s="3">
        <v>0</v>
      </c>
      <c r="I34" s="3">
        <v>52048303</v>
      </c>
      <c r="K34" s="3">
        <v>397838660</v>
      </c>
      <c r="M34" s="6">
        <v>-345790357</v>
      </c>
      <c r="O34" s="3">
        <v>0</v>
      </c>
      <c r="Q34" s="3">
        <v>52048303</v>
      </c>
    </row>
    <row r="35" spans="1:17" x14ac:dyDescent="0.25">
      <c r="A35" s="1" t="s">
        <v>94</v>
      </c>
      <c r="C35" s="3">
        <v>0</v>
      </c>
      <c r="E35" s="6">
        <v>909563833</v>
      </c>
      <c r="G35" s="3">
        <v>0</v>
      </c>
      <c r="I35" s="3">
        <v>909563833</v>
      </c>
      <c r="K35" s="3">
        <v>0</v>
      </c>
      <c r="M35" s="3">
        <v>7226901988</v>
      </c>
      <c r="O35" s="3">
        <v>0</v>
      </c>
      <c r="Q35" s="3">
        <v>7226901988</v>
      </c>
    </row>
    <row r="36" spans="1:17" x14ac:dyDescent="0.25">
      <c r="A36" s="1" t="s">
        <v>93</v>
      </c>
      <c r="C36" s="3">
        <v>437296602</v>
      </c>
      <c r="E36" s="6">
        <v>0</v>
      </c>
      <c r="G36" s="3">
        <v>0</v>
      </c>
      <c r="I36" s="3">
        <v>437296602</v>
      </c>
      <c r="K36" s="3">
        <v>1548891244</v>
      </c>
      <c r="M36" s="3">
        <v>64040002</v>
      </c>
      <c r="O36" s="3">
        <v>0</v>
      </c>
      <c r="Q36" s="3">
        <v>1612931246</v>
      </c>
    </row>
    <row r="37" spans="1:17" x14ac:dyDescent="0.25">
      <c r="A37" s="1" t="s">
        <v>86</v>
      </c>
      <c r="C37" s="3">
        <v>4372966019</v>
      </c>
      <c r="E37" s="6">
        <v>0</v>
      </c>
      <c r="G37" s="3">
        <v>0</v>
      </c>
      <c r="I37" s="3">
        <v>4372966019</v>
      </c>
      <c r="K37" s="3">
        <v>17321955650</v>
      </c>
      <c r="M37" s="3">
        <v>742712500</v>
      </c>
      <c r="O37" s="3">
        <v>0</v>
      </c>
      <c r="Q37" s="3">
        <v>18064668150</v>
      </c>
    </row>
    <row r="38" spans="1:17" x14ac:dyDescent="0.25">
      <c r="A38" s="1" t="s">
        <v>129</v>
      </c>
      <c r="C38" s="3">
        <v>45083835</v>
      </c>
      <c r="E38" s="6">
        <v>16553298</v>
      </c>
      <c r="G38" s="3">
        <v>0</v>
      </c>
      <c r="I38" s="3">
        <v>61637133</v>
      </c>
      <c r="K38" s="3">
        <v>416255035</v>
      </c>
      <c r="M38" s="6">
        <v>-26638744</v>
      </c>
      <c r="O38" s="3">
        <v>0</v>
      </c>
      <c r="Q38" s="3">
        <v>389616291</v>
      </c>
    </row>
    <row r="39" spans="1:17" x14ac:dyDescent="0.25">
      <c r="A39" s="1" t="s">
        <v>90</v>
      </c>
      <c r="C39" s="3">
        <v>86003345</v>
      </c>
      <c r="E39" s="6">
        <v>11396</v>
      </c>
      <c r="G39" s="3">
        <v>0</v>
      </c>
      <c r="I39" s="3">
        <v>86014741</v>
      </c>
      <c r="K39" s="3">
        <v>429413996</v>
      </c>
      <c r="M39" s="3">
        <v>8936315</v>
      </c>
      <c r="O39" s="3">
        <v>0</v>
      </c>
      <c r="Q39" s="3">
        <v>438350311</v>
      </c>
    </row>
    <row r="40" spans="1:17" ht="23.25" thickBot="1" x14ac:dyDescent="0.3">
      <c r="C40" s="5">
        <f>SUM(C8:C39)</f>
        <v>5339188461</v>
      </c>
      <c r="E40" s="5">
        <f>SUM(E8:E39)</f>
        <v>6147161665</v>
      </c>
      <c r="G40" s="5">
        <f>SUM(G8:G39)</f>
        <v>7792437939</v>
      </c>
      <c r="I40" s="5">
        <f>SUM(I8:I39)</f>
        <v>19278788065</v>
      </c>
      <c r="K40" s="5">
        <f>SUM(K8:K39)</f>
        <v>20162941551</v>
      </c>
      <c r="M40" s="5">
        <f>SUM(M8:M39)</f>
        <v>29610293338</v>
      </c>
      <c r="O40" s="5">
        <f>SUM(O8:O39)</f>
        <v>46269116099</v>
      </c>
      <c r="Q40" s="5">
        <f>SUM(Q8:Q39)</f>
        <v>96042350988</v>
      </c>
    </row>
    <row r="41" spans="1:17" ht="23.25" thickTop="1" x14ac:dyDescent="0.2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I10" sqref="I10"/>
    </sheetView>
  </sheetViews>
  <sheetFormatPr defaultRowHeight="22.5" x14ac:dyDescent="0.25"/>
  <cols>
    <col min="1" max="1" width="29.71093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4" x14ac:dyDescent="0.25">
      <c r="A3" s="14" t="s">
        <v>154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1" ht="24" x14ac:dyDescent="0.25">
      <c r="A6" s="16" t="s">
        <v>254</v>
      </c>
      <c r="B6" s="16" t="s">
        <v>254</v>
      </c>
      <c r="C6" s="16" t="s">
        <v>254</v>
      </c>
      <c r="E6" s="16" t="s">
        <v>156</v>
      </c>
      <c r="F6" s="16" t="s">
        <v>156</v>
      </c>
      <c r="G6" s="16" t="s">
        <v>156</v>
      </c>
      <c r="I6" s="16" t="s">
        <v>157</v>
      </c>
      <c r="J6" s="16" t="s">
        <v>157</v>
      </c>
      <c r="K6" s="16" t="s">
        <v>157</v>
      </c>
    </row>
    <row r="7" spans="1:11" ht="24" x14ac:dyDescent="0.25">
      <c r="A7" s="16" t="s">
        <v>255</v>
      </c>
      <c r="C7" s="16" t="s">
        <v>141</v>
      </c>
      <c r="E7" s="16" t="s">
        <v>256</v>
      </c>
      <c r="G7" s="16" t="s">
        <v>257</v>
      </c>
      <c r="I7" s="16" t="s">
        <v>256</v>
      </c>
      <c r="K7" s="16" t="s">
        <v>257</v>
      </c>
    </row>
    <row r="8" spans="1:11" x14ac:dyDescent="0.25">
      <c r="A8" s="1" t="s">
        <v>148</v>
      </c>
      <c r="C8" s="1" t="s">
        <v>149</v>
      </c>
      <c r="E8" s="3">
        <v>526361925</v>
      </c>
      <c r="G8" s="11">
        <v>1</v>
      </c>
      <c r="I8" s="3">
        <v>3152359869</v>
      </c>
      <c r="K8" s="11">
        <v>1</v>
      </c>
    </row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activeCell="J14" sqref="J14"/>
    </sheetView>
  </sheetViews>
  <sheetFormatPr defaultRowHeight="22.5" x14ac:dyDescent="0.25"/>
  <cols>
    <col min="1" max="1" width="34.1406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 x14ac:dyDescent="0.25">
      <c r="A2" s="14" t="s">
        <v>0</v>
      </c>
      <c r="B2" s="14"/>
      <c r="C2" s="14"/>
      <c r="D2" s="14"/>
      <c r="E2" s="14"/>
    </row>
    <row r="3" spans="1:5" ht="24" x14ac:dyDescent="0.25">
      <c r="A3" s="14" t="s">
        <v>154</v>
      </c>
      <c r="B3" s="14"/>
      <c r="C3" s="14"/>
      <c r="D3" s="14"/>
      <c r="E3" s="14"/>
    </row>
    <row r="4" spans="1:5" ht="24" x14ac:dyDescent="0.25">
      <c r="A4" s="14" t="s">
        <v>2</v>
      </c>
      <c r="B4" s="14"/>
      <c r="C4" s="14"/>
      <c r="D4" s="14"/>
      <c r="E4" s="14"/>
    </row>
    <row r="5" spans="1:5" ht="24" x14ac:dyDescent="0.25">
      <c r="E5" s="10" t="s">
        <v>267</v>
      </c>
    </row>
    <row r="6" spans="1:5" ht="24" x14ac:dyDescent="0.25">
      <c r="A6" s="15" t="s">
        <v>258</v>
      </c>
      <c r="C6" s="16" t="s">
        <v>156</v>
      </c>
      <c r="E6" s="16" t="s">
        <v>268</v>
      </c>
    </row>
    <row r="7" spans="1:5" ht="24" x14ac:dyDescent="0.25">
      <c r="A7" s="16" t="s">
        <v>258</v>
      </c>
      <c r="C7" s="16" t="s">
        <v>144</v>
      </c>
      <c r="E7" s="16" t="s">
        <v>144</v>
      </c>
    </row>
    <row r="8" spans="1:5" ht="24" x14ac:dyDescent="0.25">
      <c r="A8" s="2" t="s">
        <v>259</v>
      </c>
      <c r="C8" s="3">
        <v>0</v>
      </c>
      <c r="E8" s="3">
        <v>632561923</v>
      </c>
    </row>
    <row r="9" spans="1:5" ht="24" x14ac:dyDescent="0.25">
      <c r="A9" s="2" t="s">
        <v>260</v>
      </c>
      <c r="C9" s="3">
        <v>0</v>
      </c>
      <c r="E9" s="6">
        <v>-201865741</v>
      </c>
    </row>
    <row r="10" spans="1:5" ht="24.75" thickBot="1" x14ac:dyDescent="0.3">
      <c r="A10" s="2" t="s">
        <v>163</v>
      </c>
      <c r="C10" s="5">
        <f>SUM(C8:C9)</f>
        <v>0</v>
      </c>
      <c r="E10" s="5">
        <f>SUM(E8:E9)</f>
        <v>430696182</v>
      </c>
    </row>
    <row r="11" spans="1:5" ht="23.25" thickTop="1" x14ac:dyDescent="0.25"/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72"/>
  <sheetViews>
    <sheetView rightToLeft="1" workbookViewId="0">
      <selection activeCell="Y67" sqref="Y67"/>
    </sheetView>
  </sheetViews>
  <sheetFormatPr defaultRowHeight="22.5" x14ac:dyDescent="0.25"/>
  <cols>
    <col min="1" max="1" width="32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5.28515625" style="1" bestFit="1" customWidth="1"/>
    <col min="8" max="8" width="1" style="1" customWidth="1"/>
    <col min="9" max="9" width="12.855468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2.855468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5.28515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24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 x14ac:dyDescent="0.25">
      <c r="Y5" s="3"/>
    </row>
    <row r="6" spans="1:25" ht="24" x14ac:dyDescent="0.25">
      <c r="A6" s="15" t="s">
        <v>3</v>
      </c>
      <c r="C6" s="16" t="s">
        <v>264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24" x14ac:dyDescent="0.25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24" x14ac:dyDescent="0.2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 x14ac:dyDescent="0.25">
      <c r="A9" s="1" t="s">
        <v>15</v>
      </c>
      <c r="C9" s="3">
        <v>3000000</v>
      </c>
      <c r="E9" s="3">
        <v>31415693727</v>
      </c>
      <c r="G9" s="3">
        <v>31828615500</v>
      </c>
      <c r="I9" s="3">
        <v>1963324</v>
      </c>
      <c r="K9" s="3">
        <v>21158297338</v>
      </c>
      <c r="M9" s="3">
        <v>0</v>
      </c>
      <c r="O9" s="3">
        <v>0</v>
      </c>
      <c r="Q9" s="3">
        <v>4963324</v>
      </c>
      <c r="S9" s="3">
        <v>12432</v>
      </c>
      <c r="U9" s="3">
        <v>52573991065</v>
      </c>
      <c r="W9" s="3">
        <v>61102429539.311996</v>
      </c>
      <c r="Y9" s="7">
        <v>8.087110769459253E-3</v>
      </c>
    </row>
    <row r="10" spans="1:25" x14ac:dyDescent="0.25">
      <c r="A10" s="1" t="s">
        <v>16</v>
      </c>
      <c r="C10" s="3">
        <v>7600548</v>
      </c>
      <c r="E10" s="3">
        <v>22964486268</v>
      </c>
      <c r="G10" s="3">
        <v>47740225773.350998</v>
      </c>
      <c r="I10" s="3">
        <v>300000</v>
      </c>
      <c r="K10" s="3">
        <v>1818297893</v>
      </c>
      <c r="M10" s="6">
        <v>-300000</v>
      </c>
      <c r="O10" s="3">
        <v>1899982833</v>
      </c>
      <c r="Q10" s="3">
        <v>7600548</v>
      </c>
      <c r="S10" s="3">
        <v>6907</v>
      </c>
      <c r="U10" s="3">
        <v>23876356642</v>
      </c>
      <c r="W10" s="3">
        <v>51985139431.899002</v>
      </c>
      <c r="Y10" s="7">
        <v>6.88040695143012E-3</v>
      </c>
    </row>
    <row r="11" spans="1:25" x14ac:dyDescent="0.25">
      <c r="A11" s="1" t="s">
        <v>17</v>
      </c>
      <c r="C11" s="3">
        <v>330000000</v>
      </c>
      <c r="E11" s="3">
        <v>141488044914</v>
      </c>
      <c r="G11" s="3">
        <v>159469860000</v>
      </c>
      <c r="I11" s="3">
        <v>70000000</v>
      </c>
      <c r="K11" s="3">
        <v>34464297509</v>
      </c>
      <c r="M11" s="3">
        <v>0</v>
      </c>
      <c r="O11" s="3">
        <v>0</v>
      </c>
      <c r="Q11" s="3">
        <v>400000000</v>
      </c>
      <c r="S11" s="3">
        <v>515</v>
      </c>
      <c r="U11" s="3">
        <v>175952342423</v>
      </c>
      <c r="W11" s="3">
        <v>203991500000</v>
      </c>
      <c r="Y11" s="7">
        <v>2.6998956816713229E-2</v>
      </c>
    </row>
    <row r="12" spans="1:25" x14ac:dyDescent="0.25">
      <c r="A12" s="1" t="s">
        <v>18</v>
      </c>
      <c r="C12" s="3">
        <v>3571428</v>
      </c>
      <c r="E12" s="3">
        <v>10548716921</v>
      </c>
      <c r="G12" s="3">
        <v>15727289447.919001</v>
      </c>
      <c r="I12" s="3">
        <v>0</v>
      </c>
      <c r="K12" s="3">
        <v>0</v>
      </c>
      <c r="M12" s="3">
        <v>0</v>
      </c>
      <c r="O12" s="3">
        <v>0</v>
      </c>
      <c r="Q12" s="3">
        <v>3571428</v>
      </c>
      <c r="S12" s="3">
        <v>4934</v>
      </c>
      <c r="U12" s="3">
        <v>10548716921</v>
      </c>
      <c r="W12" s="3">
        <v>17449616850.917999</v>
      </c>
      <c r="Y12" s="7">
        <v>2.3095151112969242E-3</v>
      </c>
    </row>
    <row r="13" spans="1:25" x14ac:dyDescent="0.25">
      <c r="A13" s="1" t="s">
        <v>19</v>
      </c>
      <c r="C13" s="3">
        <v>19752575</v>
      </c>
      <c r="E13" s="3">
        <v>31476144504</v>
      </c>
      <c r="G13" s="3">
        <v>66914716874.0187</v>
      </c>
      <c r="I13" s="3">
        <v>0</v>
      </c>
      <c r="K13" s="3">
        <v>0</v>
      </c>
      <c r="M13" s="3">
        <v>0</v>
      </c>
      <c r="O13" s="3">
        <v>0</v>
      </c>
      <c r="Q13" s="3">
        <v>19752575</v>
      </c>
      <c r="S13" s="3">
        <v>3906</v>
      </c>
      <c r="U13" s="3">
        <v>31476144504</v>
      </c>
      <c r="W13" s="3">
        <v>76401310759.987503</v>
      </c>
      <c r="Y13" s="7">
        <v>1.0111968831785591E-2</v>
      </c>
    </row>
    <row r="14" spans="1:25" x14ac:dyDescent="0.25">
      <c r="A14" s="1" t="s">
        <v>20</v>
      </c>
      <c r="C14" s="3">
        <v>17850000</v>
      </c>
      <c r="E14" s="3">
        <v>41553331269</v>
      </c>
      <c r="G14" s="3">
        <v>100293411225</v>
      </c>
      <c r="I14" s="3">
        <v>0</v>
      </c>
      <c r="K14" s="3">
        <v>0</v>
      </c>
      <c r="M14" s="3">
        <v>0</v>
      </c>
      <c r="O14" s="3">
        <v>0</v>
      </c>
      <c r="Q14" s="3">
        <v>17850000</v>
      </c>
      <c r="S14" s="3">
        <v>6355</v>
      </c>
      <c r="U14" s="3">
        <v>41553331269</v>
      </c>
      <c r="W14" s="3">
        <v>112330741687.5</v>
      </c>
      <c r="Y14" s="7">
        <v>1.48673491003801E-2</v>
      </c>
    </row>
    <row r="15" spans="1:25" x14ac:dyDescent="0.25">
      <c r="A15" s="1" t="s">
        <v>21</v>
      </c>
      <c r="C15" s="3">
        <v>780798</v>
      </c>
      <c r="E15" s="3">
        <v>31135630555</v>
      </c>
      <c r="G15" s="3">
        <v>36669855405.226501</v>
      </c>
      <c r="I15" s="3">
        <v>535604</v>
      </c>
      <c r="K15" s="3">
        <v>27442295982</v>
      </c>
      <c r="M15" s="3">
        <v>0</v>
      </c>
      <c r="O15" s="3">
        <v>0</v>
      </c>
      <c r="Q15" s="3">
        <v>1316402</v>
      </c>
      <c r="S15" s="3">
        <v>52802</v>
      </c>
      <c r="U15" s="3">
        <v>58577926537</v>
      </c>
      <c r="W15" s="3">
        <v>68830948984.561005</v>
      </c>
      <c r="Y15" s="7">
        <v>9.1100061487245972E-3</v>
      </c>
    </row>
    <row r="16" spans="1:25" x14ac:dyDescent="0.25">
      <c r="A16" s="1" t="s">
        <v>22</v>
      </c>
      <c r="C16" s="3">
        <v>1800000</v>
      </c>
      <c r="E16" s="3">
        <v>66216658274</v>
      </c>
      <c r="G16" s="3">
        <v>108989687700</v>
      </c>
      <c r="I16" s="3">
        <v>0</v>
      </c>
      <c r="K16" s="3">
        <v>0</v>
      </c>
      <c r="M16" s="3">
        <v>0</v>
      </c>
      <c r="O16" s="3">
        <v>0</v>
      </c>
      <c r="Q16" s="3">
        <v>1800000</v>
      </c>
      <c r="S16" s="3">
        <v>62145</v>
      </c>
      <c r="U16" s="3">
        <v>66216658274</v>
      </c>
      <c r="W16" s="3">
        <v>110770355250</v>
      </c>
      <c r="Y16" s="7">
        <v>1.4660826740166789E-2</v>
      </c>
    </row>
    <row r="17" spans="1:25" x14ac:dyDescent="0.25">
      <c r="A17" s="1" t="s">
        <v>23</v>
      </c>
      <c r="C17" s="3">
        <v>2000000</v>
      </c>
      <c r="E17" s="3">
        <v>33562442169</v>
      </c>
      <c r="G17" s="3">
        <v>43959178000</v>
      </c>
      <c r="I17" s="3">
        <v>0</v>
      </c>
      <c r="K17" s="3">
        <v>0</v>
      </c>
      <c r="M17" s="3">
        <v>0</v>
      </c>
      <c r="O17" s="3">
        <v>0</v>
      </c>
      <c r="Q17" s="3">
        <v>2000000</v>
      </c>
      <c r="S17" s="3">
        <v>24410</v>
      </c>
      <c r="U17" s="3">
        <v>33562442169</v>
      </c>
      <c r="W17" s="3">
        <v>48344005000</v>
      </c>
      <c r="Y17" s="7">
        <v>6.3984906397666986E-3</v>
      </c>
    </row>
    <row r="18" spans="1:25" x14ac:dyDescent="0.25">
      <c r="A18" s="1" t="s">
        <v>24</v>
      </c>
      <c r="C18" s="3">
        <v>5000000</v>
      </c>
      <c r="E18" s="3">
        <v>57153969598</v>
      </c>
      <c r="G18" s="3">
        <v>68431226250</v>
      </c>
      <c r="I18" s="3">
        <v>0</v>
      </c>
      <c r="K18" s="3">
        <v>0</v>
      </c>
      <c r="M18" s="3">
        <v>0</v>
      </c>
      <c r="O18" s="3">
        <v>0</v>
      </c>
      <c r="Q18" s="3">
        <v>5000000</v>
      </c>
      <c r="S18" s="3">
        <v>15678</v>
      </c>
      <c r="U18" s="3">
        <v>57153969598</v>
      </c>
      <c r="W18" s="3">
        <v>77625697500</v>
      </c>
      <c r="Y18" s="7">
        <v>1.0274020509039564E-2</v>
      </c>
    </row>
    <row r="19" spans="1:25" x14ac:dyDescent="0.25">
      <c r="A19" s="1" t="s">
        <v>25</v>
      </c>
      <c r="C19" s="3">
        <v>2000000</v>
      </c>
      <c r="E19" s="3">
        <v>16461391307</v>
      </c>
      <c r="G19" s="3">
        <v>42786722000</v>
      </c>
      <c r="I19" s="3">
        <v>0</v>
      </c>
      <c r="K19" s="3">
        <v>0</v>
      </c>
      <c r="M19" s="3">
        <v>0</v>
      </c>
      <c r="O19" s="3">
        <v>0</v>
      </c>
      <c r="Q19" s="3">
        <v>2000000</v>
      </c>
      <c r="S19" s="3">
        <v>26406</v>
      </c>
      <c r="U19" s="3">
        <v>16461391307</v>
      </c>
      <c r="W19" s="3">
        <v>52297083000</v>
      </c>
      <c r="Y19" s="7">
        <v>6.9216937252633932E-3</v>
      </c>
    </row>
    <row r="20" spans="1:25" x14ac:dyDescent="0.25">
      <c r="A20" s="1" t="s">
        <v>26</v>
      </c>
      <c r="C20" s="3">
        <v>600000</v>
      </c>
      <c r="E20" s="3">
        <v>26908966445</v>
      </c>
      <c r="G20" s="3">
        <v>40449137850</v>
      </c>
      <c r="I20" s="3">
        <v>0</v>
      </c>
      <c r="K20" s="3">
        <v>0</v>
      </c>
      <c r="M20" s="3">
        <v>0</v>
      </c>
      <c r="O20" s="3">
        <v>0</v>
      </c>
      <c r="Q20" s="3">
        <v>600000</v>
      </c>
      <c r="S20" s="3">
        <v>74061</v>
      </c>
      <c r="U20" s="3">
        <v>26908966445</v>
      </c>
      <c r="W20" s="3">
        <v>44003343150</v>
      </c>
      <c r="Y20" s="7">
        <v>5.8239895363182475E-3</v>
      </c>
    </row>
    <row r="21" spans="1:25" x14ac:dyDescent="0.25">
      <c r="A21" s="1" t="s">
        <v>27</v>
      </c>
      <c r="C21" s="3">
        <v>9999732</v>
      </c>
      <c r="E21" s="3">
        <v>71805681934</v>
      </c>
      <c r="G21" s="3">
        <v>104864664551.67</v>
      </c>
      <c r="I21" s="3">
        <v>0</v>
      </c>
      <c r="K21" s="3">
        <v>0</v>
      </c>
      <c r="M21" s="3">
        <v>0</v>
      </c>
      <c r="O21" s="3">
        <v>0</v>
      </c>
      <c r="Q21" s="3">
        <v>9999732</v>
      </c>
      <c r="S21" s="3">
        <v>14070</v>
      </c>
      <c r="U21" s="3">
        <v>71805681934</v>
      </c>
      <c r="W21" s="3">
        <v>139324441004.91</v>
      </c>
      <c r="Y21" s="7">
        <v>1.8440055424879347E-2</v>
      </c>
    </row>
    <row r="22" spans="1:25" x14ac:dyDescent="0.25">
      <c r="A22" s="1" t="s">
        <v>28</v>
      </c>
      <c r="C22" s="3">
        <v>600000</v>
      </c>
      <c r="E22" s="3">
        <v>25370203448</v>
      </c>
      <c r="G22" s="3">
        <v>48375098850</v>
      </c>
      <c r="I22" s="3">
        <v>0</v>
      </c>
      <c r="K22" s="3">
        <v>0</v>
      </c>
      <c r="M22" s="3">
        <v>0</v>
      </c>
      <c r="O22" s="3">
        <v>0</v>
      </c>
      <c r="Q22" s="3">
        <v>600000</v>
      </c>
      <c r="S22" s="3">
        <v>91507</v>
      </c>
      <c r="U22" s="3">
        <v>25370203448</v>
      </c>
      <c r="W22" s="3">
        <v>54368884050</v>
      </c>
      <c r="Y22" s="7">
        <v>7.1959035187193522E-3</v>
      </c>
    </row>
    <row r="23" spans="1:25" x14ac:dyDescent="0.25">
      <c r="A23" s="1" t="s">
        <v>29</v>
      </c>
      <c r="C23" s="3">
        <v>1000000</v>
      </c>
      <c r="E23" s="3">
        <v>35524047050</v>
      </c>
      <c r="G23" s="3">
        <v>45735686500</v>
      </c>
      <c r="I23" s="3">
        <v>0</v>
      </c>
      <c r="K23" s="3">
        <v>0</v>
      </c>
      <c r="M23" s="3">
        <v>0</v>
      </c>
      <c r="O23" s="3">
        <v>0</v>
      </c>
      <c r="Q23" s="3">
        <v>1000000</v>
      </c>
      <c r="S23" s="3">
        <v>59611</v>
      </c>
      <c r="U23" s="3">
        <v>35524047050</v>
      </c>
      <c r="W23" s="3">
        <v>59029792750</v>
      </c>
      <c r="Y23" s="7">
        <v>7.8127903631120977E-3</v>
      </c>
    </row>
    <row r="24" spans="1:25" x14ac:dyDescent="0.25">
      <c r="A24" s="1" t="s">
        <v>30</v>
      </c>
      <c r="C24" s="3">
        <v>9700388</v>
      </c>
      <c r="E24" s="3">
        <v>88299300114</v>
      </c>
      <c r="G24" s="3">
        <v>103896432491.07201</v>
      </c>
      <c r="I24" s="3">
        <v>320000</v>
      </c>
      <c r="K24" s="3">
        <v>3681000960</v>
      </c>
      <c r="M24" s="3">
        <v>0</v>
      </c>
      <c r="O24" s="3">
        <v>0</v>
      </c>
      <c r="Q24" s="3">
        <v>10020388</v>
      </c>
      <c r="S24" s="3">
        <v>13108</v>
      </c>
      <c r="U24" s="3">
        <v>91980301074</v>
      </c>
      <c r="W24" s="3">
        <v>130066610256.436</v>
      </c>
      <c r="Y24" s="7">
        <v>1.7214750583283058E-2</v>
      </c>
    </row>
    <row r="25" spans="1:25" x14ac:dyDescent="0.25">
      <c r="A25" s="1" t="s">
        <v>31</v>
      </c>
      <c r="C25" s="3">
        <v>2867361</v>
      </c>
      <c r="E25" s="3">
        <v>88860425709</v>
      </c>
      <c r="G25" s="3">
        <v>87064651912.155701</v>
      </c>
      <c r="I25" s="3">
        <v>553302</v>
      </c>
      <c r="K25" s="3">
        <v>18064826606</v>
      </c>
      <c r="M25" s="3">
        <v>0</v>
      </c>
      <c r="O25" s="3">
        <v>0</v>
      </c>
      <c r="Q25" s="3">
        <v>3420663</v>
      </c>
      <c r="S25" s="3">
        <v>30990</v>
      </c>
      <c r="U25" s="3">
        <v>106925252315</v>
      </c>
      <c r="W25" s="3">
        <v>104972784492.89301</v>
      </c>
      <c r="Y25" s="7">
        <v>1.3893498873500916E-2</v>
      </c>
    </row>
    <row r="26" spans="1:25" x14ac:dyDescent="0.25">
      <c r="A26" s="1" t="s">
        <v>32</v>
      </c>
      <c r="C26" s="3">
        <v>1952117</v>
      </c>
      <c r="E26" s="3">
        <v>55988327990</v>
      </c>
      <c r="G26" s="3">
        <v>55684413649.555496</v>
      </c>
      <c r="I26" s="3">
        <v>0</v>
      </c>
      <c r="K26" s="3">
        <v>0</v>
      </c>
      <c r="M26" s="3">
        <v>0</v>
      </c>
      <c r="O26" s="3">
        <v>0</v>
      </c>
      <c r="Q26" s="3">
        <v>1952117</v>
      </c>
      <c r="S26" s="3">
        <v>34409</v>
      </c>
      <c r="U26" s="3">
        <v>55988327990</v>
      </c>
      <c r="W26" s="3">
        <v>66515482512.933296</v>
      </c>
      <c r="Y26" s="7">
        <v>8.8035464223241173E-3</v>
      </c>
    </row>
    <row r="27" spans="1:25" x14ac:dyDescent="0.25">
      <c r="A27" s="1" t="s">
        <v>33</v>
      </c>
      <c r="C27" s="3">
        <v>26760000</v>
      </c>
      <c r="E27" s="3">
        <v>74230549689</v>
      </c>
      <c r="G27" s="3">
        <v>106393846350</v>
      </c>
      <c r="I27" s="3">
        <v>1449938</v>
      </c>
      <c r="K27" s="3">
        <v>6037946403</v>
      </c>
      <c r="M27" s="3">
        <v>0</v>
      </c>
      <c r="O27" s="3">
        <v>0</v>
      </c>
      <c r="Q27" s="3">
        <v>28209938</v>
      </c>
      <c r="S27" s="3">
        <v>4535</v>
      </c>
      <c r="U27" s="3">
        <v>80268496092</v>
      </c>
      <c r="W27" s="3">
        <v>126684731158.908</v>
      </c>
      <c r="Y27" s="7">
        <v>1.6767147581621206E-2</v>
      </c>
    </row>
    <row r="28" spans="1:25" x14ac:dyDescent="0.25">
      <c r="A28" s="1" t="s">
        <v>34</v>
      </c>
      <c r="C28" s="3">
        <v>4647138</v>
      </c>
      <c r="E28" s="3">
        <v>15730478644</v>
      </c>
      <c r="G28" s="3">
        <v>40358035107.464996</v>
      </c>
      <c r="I28" s="3">
        <v>0</v>
      </c>
      <c r="K28" s="3">
        <v>0</v>
      </c>
      <c r="M28" s="3">
        <v>0</v>
      </c>
      <c r="O28" s="3">
        <v>0</v>
      </c>
      <c r="Q28" s="3">
        <v>4647138</v>
      </c>
      <c r="S28" s="3">
        <v>9680</v>
      </c>
      <c r="U28" s="3">
        <v>15730478644</v>
      </c>
      <c r="W28" s="3">
        <v>44545698955.559998</v>
      </c>
      <c r="Y28" s="7">
        <v>5.8957721398757885E-3</v>
      </c>
    </row>
    <row r="29" spans="1:25" x14ac:dyDescent="0.25">
      <c r="A29" s="1" t="s">
        <v>35</v>
      </c>
      <c r="C29" s="3">
        <v>3727633</v>
      </c>
      <c r="E29" s="3">
        <v>21615713809</v>
      </c>
      <c r="G29" s="3">
        <v>30534339119.284</v>
      </c>
      <c r="I29" s="3">
        <v>562632</v>
      </c>
      <c r="K29" s="3">
        <v>4731572762</v>
      </c>
      <c r="M29" s="3">
        <v>0</v>
      </c>
      <c r="O29" s="3">
        <v>0</v>
      </c>
      <c r="Q29" s="3">
        <v>4290265</v>
      </c>
      <c r="S29" s="3">
        <v>9861</v>
      </c>
      <c r="U29" s="3">
        <v>26347286571</v>
      </c>
      <c r="W29" s="3">
        <v>41893816709.141296</v>
      </c>
      <c r="Y29" s="7">
        <v>5.5447866612942454E-3</v>
      </c>
    </row>
    <row r="30" spans="1:25" x14ac:dyDescent="0.25">
      <c r="A30" s="1" t="s">
        <v>36</v>
      </c>
      <c r="C30" s="3">
        <v>2151272</v>
      </c>
      <c r="E30" s="3">
        <v>27326133884</v>
      </c>
      <c r="G30" s="3">
        <v>55242864345.335999</v>
      </c>
      <c r="I30" s="3">
        <v>369000</v>
      </c>
      <c r="K30" s="3">
        <v>9423506436</v>
      </c>
      <c r="M30" s="3">
        <v>0</v>
      </c>
      <c r="O30" s="3">
        <v>0</v>
      </c>
      <c r="Q30" s="3">
        <v>2520272</v>
      </c>
      <c r="S30" s="3">
        <v>28676</v>
      </c>
      <c r="U30" s="3">
        <v>36749640320</v>
      </c>
      <c r="W30" s="3">
        <v>71566674503.248001</v>
      </c>
      <c r="Y30" s="7">
        <v>9.472088564616489E-3</v>
      </c>
    </row>
    <row r="31" spans="1:25" x14ac:dyDescent="0.25">
      <c r="A31" s="1" t="s">
        <v>37</v>
      </c>
      <c r="C31" s="3">
        <v>3614440</v>
      </c>
      <c r="E31" s="3">
        <v>8613210520</v>
      </c>
      <c r="G31" s="3">
        <v>25140295251.040001</v>
      </c>
      <c r="I31" s="3">
        <v>236476</v>
      </c>
      <c r="K31" s="3">
        <v>1797851541</v>
      </c>
      <c r="M31" s="3">
        <v>0</v>
      </c>
      <c r="O31" s="3">
        <v>0</v>
      </c>
      <c r="Q31" s="3">
        <v>3850916</v>
      </c>
      <c r="S31" s="3">
        <v>8333</v>
      </c>
      <c r="U31" s="3">
        <v>10411062061</v>
      </c>
      <c r="W31" s="3">
        <v>31776808618.477001</v>
      </c>
      <c r="Y31" s="7">
        <v>4.2057668268688708E-3</v>
      </c>
    </row>
    <row r="32" spans="1:25" x14ac:dyDescent="0.25">
      <c r="A32" s="1" t="s">
        <v>38</v>
      </c>
      <c r="C32" s="3">
        <v>2129490</v>
      </c>
      <c r="E32" s="3">
        <v>2810926800</v>
      </c>
      <c r="G32" s="3">
        <v>8192406230.6625004</v>
      </c>
      <c r="I32" s="3">
        <v>0</v>
      </c>
      <c r="K32" s="3">
        <v>0</v>
      </c>
      <c r="M32" s="3">
        <v>0</v>
      </c>
      <c r="O32" s="3">
        <v>0</v>
      </c>
      <c r="Q32" s="3">
        <v>2129490</v>
      </c>
      <c r="S32" s="3">
        <v>4536</v>
      </c>
      <c r="U32" s="3">
        <v>2810926800</v>
      </c>
      <c r="W32" s="3">
        <v>9565187815.2600002</v>
      </c>
      <c r="Y32" s="7">
        <v>1.265984576651264E-3</v>
      </c>
    </row>
    <row r="33" spans="1:25" x14ac:dyDescent="0.25">
      <c r="A33" s="1" t="s">
        <v>39</v>
      </c>
      <c r="C33" s="3">
        <v>3731750</v>
      </c>
      <c r="E33" s="3">
        <v>31071720923</v>
      </c>
      <c r="G33" s="3">
        <v>78696502357</v>
      </c>
      <c r="I33" s="3">
        <v>0</v>
      </c>
      <c r="K33" s="3">
        <v>0</v>
      </c>
      <c r="M33" s="3">
        <v>0</v>
      </c>
      <c r="O33" s="3">
        <v>0</v>
      </c>
      <c r="Q33" s="3">
        <v>3731750</v>
      </c>
      <c r="S33" s="3">
        <v>28119</v>
      </c>
      <c r="U33" s="3">
        <v>31071720923</v>
      </c>
      <c r="W33" s="3">
        <v>103909980737.063</v>
      </c>
      <c r="Y33" s="7">
        <v>1.3752833244255115E-2</v>
      </c>
    </row>
    <row r="34" spans="1:25" x14ac:dyDescent="0.25">
      <c r="A34" s="1" t="s">
        <v>40</v>
      </c>
      <c r="C34" s="3">
        <v>27128230</v>
      </c>
      <c r="E34" s="3">
        <v>58462904367</v>
      </c>
      <c r="G34" s="3">
        <v>101786672051.168</v>
      </c>
      <c r="I34" s="3">
        <v>2871770</v>
      </c>
      <c r="K34" s="3">
        <v>11484783156</v>
      </c>
      <c r="M34" s="6">
        <v>-5000000</v>
      </c>
      <c r="O34" s="3">
        <v>18225551653</v>
      </c>
      <c r="Q34" s="3">
        <v>25000000</v>
      </c>
      <c r="S34" s="3">
        <v>4302</v>
      </c>
      <c r="U34" s="3">
        <v>58289739598</v>
      </c>
      <c r="W34" s="3">
        <v>106501387500</v>
      </c>
      <c r="Y34" s="7">
        <v>1.4095814590473339E-2</v>
      </c>
    </row>
    <row r="35" spans="1:25" x14ac:dyDescent="0.25">
      <c r="A35" s="1" t="s">
        <v>41</v>
      </c>
      <c r="C35" s="3">
        <v>24000000</v>
      </c>
      <c r="E35" s="3">
        <v>30233275022</v>
      </c>
      <c r="G35" s="3">
        <v>50597814000</v>
      </c>
      <c r="I35" s="3">
        <v>0</v>
      </c>
      <c r="K35" s="3">
        <v>0</v>
      </c>
      <c r="M35" s="6">
        <v>0</v>
      </c>
      <c r="O35" s="3">
        <v>0</v>
      </c>
      <c r="Q35" s="3">
        <v>24000000</v>
      </c>
      <c r="S35" s="3">
        <v>2746</v>
      </c>
      <c r="U35" s="3">
        <v>30233275022</v>
      </c>
      <c r="W35" s="3">
        <v>65261436000</v>
      </c>
      <c r="Y35" s="7">
        <v>8.6375691749935365E-3</v>
      </c>
    </row>
    <row r="36" spans="1:25" x14ac:dyDescent="0.25">
      <c r="A36" s="1" t="s">
        <v>42</v>
      </c>
      <c r="C36" s="3">
        <v>17000000</v>
      </c>
      <c r="E36" s="3">
        <v>28884875517</v>
      </c>
      <c r="G36" s="3">
        <v>35452930500</v>
      </c>
      <c r="I36" s="3">
        <v>0</v>
      </c>
      <c r="K36" s="3">
        <v>0</v>
      </c>
      <c r="M36" s="6">
        <v>0</v>
      </c>
      <c r="O36" s="3">
        <v>0</v>
      </c>
      <c r="Q36" s="3">
        <v>17000000</v>
      </c>
      <c r="S36" s="3">
        <v>2465</v>
      </c>
      <c r="U36" s="3">
        <v>28884875517</v>
      </c>
      <c r="W36" s="3">
        <v>41496426250</v>
      </c>
      <c r="Y36" s="7">
        <v>5.4921907058464456E-3</v>
      </c>
    </row>
    <row r="37" spans="1:25" x14ac:dyDescent="0.25">
      <c r="A37" s="1" t="s">
        <v>43</v>
      </c>
      <c r="C37" s="3">
        <v>14652516</v>
      </c>
      <c r="E37" s="3">
        <v>81984020477</v>
      </c>
      <c r="G37" s="3">
        <v>146982794705.97</v>
      </c>
      <c r="I37" s="3">
        <v>5128554</v>
      </c>
      <c r="K37" s="3">
        <v>58319170407</v>
      </c>
      <c r="M37" s="6">
        <v>0</v>
      </c>
      <c r="O37" s="3">
        <v>0</v>
      </c>
      <c r="Q37" s="3">
        <v>19781070</v>
      </c>
      <c r="S37" s="3">
        <v>12334</v>
      </c>
      <c r="U37" s="3">
        <v>140303190884</v>
      </c>
      <c r="W37" s="3">
        <v>241600915135.54501</v>
      </c>
      <c r="Y37" s="7">
        <v>3.1976688610177273E-2</v>
      </c>
    </row>
    <row r="38" spans="1:25" x14ac:dyDescent="0.25">
      <c r="A38" s="1" t="s">
        <v>44</v>
      </c>
      <c r="C38" s="3">
        <v>6000000</v>
      </c>
      <c r="E38" s="3">
        <v>16683794275</v>
      </c>
      <c r="G38" s="3">
        <v>51916827000</v>
      </c>
      <c r="I38" s="3">
        <v>0</v>
      </c>
      <c r="K38" s="3">
        <v>0</v>
      </c>
      <c r="M38" s="6">
        <v>0</v>
      </c>
      <c r="O38" s="3">
        <v>0</v>
      </c>
      <c r="Q38" s="3">
        <v>6000000</v>
      </c>
      <c r="S38" s="3">
        <v>9806</v>
      </c>
      <c r="U38" s="3">
        <v>16683794275</v>
      </c>
      <c r="W38" s="3">
        <v>58262349000</v>
      </c>
      <c r="Y38" s="7">
        <v>7.7112166178065029E-3</v>
      </c>
    </row>
    <row r="39" spans="1:25" x14ac:dyDescent="0.25">
      <c r="A39" s="1" t="s">
        <v>45</v>
      </c>
      <c r="C39" s="3">
        <v>12336228</v>
      </c>
      <c r="E39" s="3">
        <v>20539222306</v>
      </c>
      <c r="G39" s="3">
        <v>46628280298.808998</v>
      </c>
      <c r="I39" s="3">
        <v>0</v>
      </c>
      <c r="K39" s="3">
        <v>0</v>
      </c>
      <c r="M39" s="6">
        <v>0</v>
      </c>
      <c r="O39" s="3">
        <v>0</v>
      </c>
      <c r="Q39" s="3">
        <v>12336228</v>
      </c>
      <c r="S39" s="3">
        <v>4412</v>
      </c>
      <c r="U39" s="3">
        <v>20539222306</v>
      </c>
      <c r="W39" s="3">
        <v>53896770416.124001</v>
      </c>
      <c r="Y39" s="7">
        <v>7.133417701351473E-3</v>
      </c>
    </row>
    <row r="40" spans="1:25" x14ac:dyDescent="0.25">
      <c r="A40" s="1" t="s">
        <v>46</v>
      </c>
      <c r="C40" s="3">
        <v>32241706</v>
      </c>
      <c r="E40" s="3">
        <v>64406192649</v>
      </c>
      <c r="G40" s="3">
        <v>70687151497.431</v>
      </c>
      <c r="I40" s="3">
        <v>0</v>
      </c>
      <c r="K40" s="3">
        <v>0</v>
      </c>
      <c r="M40" s="6">
        <v>0</v>
      </c>
      <c r="O40" s="3">
        <v>0</v>
      </c>
      <c r="Q40" s="3">
        <v>32241706</v>
      </c>
      <c r="S40" s="3">
        <v>2728</v>
      </c>
      <c r="U40" s="3">
        <v>64406192649</v>
      </c>
      <c r="W40" s="3">
        <v>87097809071.811996</v>
      </c>
      <c r="Y40" s="7">
        <v>1.1527686133785898E-2</v>
      </c>
    </row>
    <row r="41" spans="1:25" x14ac:dyDescent="0.25">
      <c r="A41" s="1" t="s">
        <v>47</v>
      </c>
      <c r="C41" s="3">
        <v>25400000</v>
      </c>
      <c r="E41" s="3">
        <v>66173408810</v>
      </c>
      <c r="G41" s="3">
        <v>105438651200</v>
      </c>
      <c r="I41" s="3">
        <v>0</v>
      </c>
      <c r="K41" s="3">
        <v>0</v>
      </c>
      <c r="M41" s="6">
        <v>0</v>
      </c>
      <c r="O41" s="3">
        <v>0</v>
      </c>
      <c r="Q41" s="3">
        <v>25400000</v>
      </c>
      <c r="S41" s="3">
        <v>5111</v>
      </c>
      <c r="U41" s="3">
        <v>66173408810</v>
      </c>
      <c r="W41" s="3">
        <v>128553660850</v>
      </c>
      <c r="Y41" s="7">
        <v>1.7014506672677773E-2</v>
      </c>
    </row>
    <row r="42" spans="1:25" x14ac:dyDescent="0.25">
      <c r="A42" s="1" t="s">
        <v>48</v>
      </c>
      <c r="C42" s="3">
        <v>35000000</v>
      </c>
      <c r="E42" s="3">
        <v>76078539467</v>
      </c>
      <c r="G42" s="3">
        <v>116072153750</v>
      </c>
      <c r="I42" s="3">
        <v>0</v>
      </c>
      <c r="K42" s="3">
        <v>0</v>
      </c>
      <c r="M42" s="6">
        <v>0</v>
      </c>
      <c r="O42" s="3">
        <v>0</v>
      </c>
      <c r="Q42" s="3">
        <v>35000000</v>
      </c>
      <c r="S42" s="3">
        <v>4091</v>
      </c>
      <c r="U42" s="3">
        <v>76078539467</v>
      </c>
      <c r="W42" s="3">
        <v>141788946250</v>
      </c>
      <c r="Y42" s="7">
        <v>1.8766240931073222E-2</v>
      </c>
    </row>
    <row r="43" spans="1:25" x14ac:dyDescent="0.25">
      <c r="A43" s="1" t="s">
        <v>49</v>
      </c>
      <c r="C43" s="3">
        <v>1000</v>
      </c>
      <c r="E43" s="3">
        <v>4894719405</v>
      </c>
      <c r="G43" s="3">
        <v>4518065350</v>
      </c>
      <c r="I43" s="3">
        <v>0</v>
      </c>
      <c r="K43" s="3">
        <v>0</v>
      </c>
      <c r="M43" s="6">
        <v>0</v>
      </c>
      <c r="O43" s="3">
        <v>0</v>
      </c>
      <c r="Q43" s="3">
        <v>1000</v>
      </c>
      <c r="S43" s="3">
        <v>4900022</v>
      </c>
      <c r="U43" s="3">
        <v>4894719405</v>
      </c>
      <c r="W43" s="3">
        <v>4893896972.5</v>
      </c>
      <c r="Y43" s="7">
        <v>6.4772362096445738E-4</v>
      </c>
    </row>
    <row r="44" spans="1:25" x14ac:dyDescent="0.25">
      <c r="A44" s="1" t="s">
        <v>50</v>
      </c>
      <c r="C44" s="3">
        <v>4730</v>
      </c>
      <c r="E44" s="3">
        <v>22705101842</v>
      </c>
      <c r="G44" s="3">
        <v>21372452118.599998</v>
      </c>
      <c r="I44" s="3">
        <v>0</v>
      </c>
      <c r="K44" s="3">
        <v>0</v>
      </c>
      <c r="M44" s="6">
        <v>0</v>
      </c>
      <c r="O44" s="3">
        <v>0</v>
      </c>
      <c r="Q44" s="3">
        <v>4730</v>
      </c>
      <c r="S44" s="3">
        <v>4928035</v>
      </c>
      <c r="U44" s="3">
        <v>22705101842</v>
      </c>
      <c r="W44" s="3">
        <v>23280468543.0625</v>
      </c>
      <c r="Y44" s="7">
        <v>3.0812478209483983E-3</v>
      </c>
    </row>
    <row r="45" spans="1:25" x14ac:dyDescent="0.25">
      <c r="A45" s="1" t="s">
        <v>51</v>
      </c>
      <c r="C45" s="3">
        <v>4000</v>
      </c>
      <c r="E45" s="3">
        <v>17610284091</v>
      </c>
      <c r="G45" s="3">
        <v>18131794890</v>
      </c>
      <c r="I45" s="3">
        <v>0</v>
      </c>
      <c r="K45" s="3">
        <v>0</v>
      </c>
      <c r="M45" s="6">
        <v>0</v>
      </c>
      <c r="O45" s="3">
        <v>0</v>
      </c>
      <c r="Q45" s="3">
        <v>4000</v>
      </c>
      <c r="S45" s="3">
        <v>4932431</v>
      </c>
      <c r="U45" s="3">
        <v>17610284091</v>
      </c>
      <c r="W45" s="3">
        <v>19705061845</v>
      </c>
      <c r="Y45" s="7">
        <v>2.6080307945371179E-3</v>
      </c>
    </row>
    <row r="46" spans="1:25" x14ac:dyDescent="0.25">
      <c r="A46" s="1" t="s">
        <v>52</v>
      </c>
      <c r="C46" s="3">
        <v>1500000</v>
      </c>
      <c r="E46" s="3">
        <v>7753308930</v>
      </c>
      <c r="G46" s="3">
        <v>7674932625</v>
      </c>
      <c r="I46" s="3">
        <v>175726</v>
      </c>
      <c r="K46" s="3">
        <v>900411199</v>
      </c>
      <c r="M46" s="6">
        <v>-375726</v>
      </c>
      <c r="O46" s="3">
        <v>2260652830</v>
      </c>
      <c r="Q46" s="3">
        <v>1300000</v>
      </c>
      <c r="S46" s="3">
        <v>6454</v>
      </c>
      <c r="U46" s="3">
        <v>6713410288</v>
      </c>
      <c r="W46" s="3">
        <v>8308395550</v>
      </c>
      <c r="Y46" s="7">
        <v>1.0996439198232395E-3</v>
      </c>
    </row>
    <row r="47" spans="1:25" x14ac:dyDescent="0.25">
      <c r="A47" s="1" t="s">
        <v>53</v>
      </c>
      <c r="C47" s="3">
        <v>5760751</v>
      </c>
      <c r="E47" s="3">
        <v>39877017733</v>
      </c>
      <c r="G47" s="3">
        <v>68540572888.166199</v>
      </c>
      <c r="I47" s="3">
        <v>0</v>
      </c>
      <c r="K47" s="3">
        <v>0</v>
      </c>
      <c r="M47" s="6">
        <v>-1430732</v>
      </c>
      <c r="O47" s="3">
        <v>21903223849</v>
      </c>
      <c r="Q47" s="3">
        <v>4330019</v>
      </c>
      <c r="S47" s="3">
        <v>15554</v>
      </c>
      <c r="U47" s="3">
        <v>29973217806</v>
      </c>
      <c r="W47" s="3">
        <v>66692461649.621498</v>
      </c>
      <c r="Y47" s="7">
        <v>8.8269702025742941E-3</v>
      </c>
    </row>
    <row r="48" spans="1:25" x14ac:dyDescent="0.25">
      <c r="A48" s="1" t="s">
        <v>54</v>
      </c>
      <c r="C48" s="3">
        <v>336241</v>
      </c>
      <c r="E48" s="3">
        <v>8916466626</v>
      </c>
      <c r="G48" s="3">
        <v>16493637842.784</v>
      </c>
      <c r="I48" s="3">
        <v>0</v>
      </c>
      <c r="K48" s="3">
        <v>0</v>
      </c>
      <c r="M48" s="6">
        <v>0</v>
      </c>
      <c r="O48" s="3">
        <v>0</v>
      </c>
      <c r="Q48" s="3">
        <v>336241</v>
      </c>
      <c r="S48" s="3">
        <v>58692</v>
      </c>
      <c r="U48" s="3">
        <v>8916466626</v>
      </c>
      <c r="W48" s="3">
        <v>19542243868.473</v>
      </c>
      <c r="Y48" s="7">
        <v>2.5864812911644917E-3</v>
      </c>
    </row>
    <row r="49" spans="1:25" x14ac:dyDescent="0.25">
      <c r="A49" s="1" t="s">
        <v>55</v>
      </c>
      <c r="C49" s="3">
        <v>11384208</v>
      </c>
      <c r="E49" s="3">
        <v>101916645840</v>
      </c>
      <c r="G49" s="3">
        <v>108966866921.35201</v>
      </c>
      <c r="I49" s="3">
        <v>5000000</v>
      </c>
      <c r="K49" s="3">
        <v>52105831866</v>
      </c>
      <c r="M49" s="6">
        <v>0</v>
      </c>
      <c r="O49" s="3">
        <v>0</v>
      </c>
      <c r="Q49" s="3">
        <v>16384208</v>
      </c>
      <c r="S49" s="3">
        <v>11422</v>
      </c>
      <c r="U49" s="3">
        <v>154022477706</v>
      </c>
      <c r="W49" s="3">
        <v>185315804644.18399</v>
      </c>
      <c r="Y49" s="7">
        <v>2.4527166117425423E-2</v>
      </c>
    </row>
    <row r="50" spans="1:25" x14ac:dyDescent="0.25">
      <c r="A50" s="1" t="s">
        <v>56</v>
      </c>
      <c r="C50" s="3">
        <v>6755109</v>
      </c>
      <c r="E50" s="3">
        <v>97365236555</v>
      </c>
      <c r="G50" s="3">
        <v>120827862911.797</v>
      </c>
      <c r="I50" s="3">
        <v>3350000</v>
      </c>
      <c r="K50" s="3">
        <v>63507378542</v>
      </c>
      <c r="M50" s="6">
        <v>0</v>
      </c>
      <c r="O50" s="3">
        <v>0</v>
      </c>
      <c r="Q50" s="3">
        <v>10105109</v>
      </c>
      <c r="S50" s="3">
        <v>21441</v>
      </c>
      <c r="U50" s="3">
        <v>160872615097</v>
      </c>
      <c r="W50" s="3">
        <v>214551171558.827</v>
      </c>
      <c r="Y50" s="7">
        <v>2.8396564640644349E-2</v>
      </c>
    </row>
    <row r="51" spans="1:25" x14ac:dyDescent="0.25">
      <c r="A51" s="1" t="s">
        <v>57</v>
      </c>
      <c r="C51" s="3">
        <v>53000000</v>
      </c>
      <c r="E51" s="3">
        <v>158091784927</v>
      </c>
      <c r="G51" s="3">
        <v>274907263500</v>
      </c>
      <c r="I51" s="3">
        <v>43520449</v>
      </c>
      <c r="K51" s="3">
        <v>37947781109</v>
      </c>
      <c r="M51" s="6">
        <v>0</v>
      </c>
      <c r="O51" s="3">
        <v>0</v>
      </c>
      <c r="Q51" s="3">
        <v>96520449</v>
      </c>
      <c r="S51" s="3">
        <v>3844</v>
      </c>
      <c r="U51" s="3">
        <v>196039566036</v>
      </c>
      <c r="W51" s="3">
        <v>367407116047.92902</v>
      </c>
      <c r="Y51" s="7">
        <v>4.862755977739848E-2</v>
      </c>
    </row>
    <row r="52" spans="1:25" x14ac:dyDescent="0.25">
      <c r="A52" s="1" t="s">
        <v>58</v>
      </c>
      <c r="C52" s="3">
        <v>5856098</v>
      </c>
      <c r="E52" s="3">
        <v>13597319779</v>
      </c>
      <c r="G52" s="3">
        <v>29540111320.682999</v>
      </c>
      <c r="I52" s="3">
        <v>0</v>
      </c>
      <c r="K52" s="3">
        <v>0</v>
      </c>
      <c r="M52" s="6">
        <v>0</v>
      </c>
      <c r="O52" s="3">
        <v>0</v>
      </c>
      <c r="Q52" s="3">
        <v>5856098</v>
      </c>
      <c r="S52" s="3">
        <v>5663</v>
      </c>
      <c r="U52" s="3">
        <v>13597319779</v>
      </c>
      <c r="W52" s="3">
        <v>32839742915.003502</v>
      </c>
      <c r="Y52" s="7">
        <v>4.3464497336121542E-3</v>
      </c>
    </row>
    <row r="53" spans="1:25" x14ac:dyDescent="0.25">
      <c r="A53" s="1" t="s">
        <v>59</v>
      </c>
      <c r="C53" s="3">
        <v>19964171</v>
      </c>
      <c r="E53" s="3">
        <v>53351100642</v>
      </c>
      <c r="G53" s="3">
        <v>52468306963.1185</v>
      </c>
      <c r="I53" s="3">
        <v>35078320</v>
      </c>
      <c r="K53" s="3">
        <v>106576143761</v>
      </c>
      <c r="M53" s="6">
        <v>0</v>
      </c>
      <c r="O53" s="3">
        <v>0</v>
      </c>
      <c r="Q53" s="3">
        <v>55042491</v>
      </c>
      <c r="S53" s="3">
        <v>3343</v>
      </c>
      <c r="U53" s="3">
        <v>159927244403</v>
      </c>
      <c r="W53" s="3">
        <v>182212978700.72299</v>
      </c>
      <c r="Y53" s="7">
        <v>2.4116496733371282E-2</v>
      </c>
    </row>
    <row r="54" spans="1:25" x14ac:dyDescent="0.25">
      <c r="A54" s="1" t="s">
        <v>60</v>
      </c>
      <c r="C54" s="3">
        <v>11012750</v>
      </c>
      <c r="E54" s="3">
        <v>66328417944</v>
      </c>
      <c r="G54" s="3">
        <v>81321386501.6875</v>
      </c>
      <c r="I54" s="3">
        <v>0</v>
      </c>
      <c r="K54" s="3">
        <v>0</v>
      </c>
      <c r="M54" s="6">
        <v>-3000000</v>
      </c>
      <c r="O54" s="3">
        <v>22833184722</v>
      </c>
      <c r="Q54" s="3">
        <v>8012750</v>
      </c>
      <c r="S54" s="3">
        <v>8435</v>
      </c>
      <c r="U54" s="3">
        <v>48259792599</v>
      </c>
      <c r="W54" s="3">
        <v>66928567674.0625</v>
      </c>
      <c r="Y54" s="7">
        <v>8.8582196240357194E-3</v>
      </c>
    </row>
    <row r="55" spans="1:25" x14ac:dyDescent="0.25">
      <c r="A55" s="1" t="s">
        <v>61</v>
      </c>
      <c r="C55" s="3">
        <v>17008714</v>
      </c>
      <c r="E55" s="3">
        <v>120082468956</v>
      </c>
      <c r="G55" s="3">
        <v>174441698201.745</v>
      </c>
      <c r="I55" s="3">
        <v>10703144</v>
      </c>
      <c r="K55" s="3">
        <v>111313101431</v>
      </c>
      <c r="M55" s="6">
        <v>0</v>
      </c>
      <c r="O55" s="3">
        <v>0</v>
      </c>
      <c r="Q55" s="3">
        <v>27711858</v>
      </c>
      <c r="S55" s="3">
        <v>11564</v>
      </c>
      <c r="U55" s="3">
        <v>231395570387</v>
      </c>
      <c r="W55" s="3">
        <v>317335441634.35797</v>
      </c>
      <c r="Y55" s="7">
        <v>4.200040631643305E-2</v>
      </c>
    </row>
    <row r="56" spans="1:25" x14ac:dyDescent="0.25">
      <c r="A56" s="1" t="s">
        <v>62</v>
      </c>
      <c r="C56" s="3">
        <v>19300242</v>
      </c>
      <c r="E56" s="3">
        <v>50819436922</v>
      </c>
      <c r="G56" s="3">
        <v>83978412030.356995</v>
      </c>
      <c r="I56" s="3">
        <v>3030209</v>
      </c>
      <c r="K56" s="3">
        <v>12988109507</v>
      </c>
      <c r="M56" s="6">
        <v>0</v>
      </c>
      <c r="O56" s="3">
        <v>0</v>
      </c>
      <c r="Q56" s="3">
        <v>22330451</v>
      </c>
      <c r="S56" s="3">
        <v>5739</v>
      </c>
      <c r="U56" s="3">
        <v>63807546429</v>
      </c>
      <c r="W56" s="3">
        <v>126904952320.68201</v>
      </c>
      <c r="Y56" s="7">
        <v>1.6796294588417384E-2</v>
      </c>
    </row>
    <row r="57" spans="1:25" x14ac:dyDescent="0.25">
      <c r="A57" s="1" t="s">
        <v>63</v>
      </c>
      <c r="C57" s="3">
        <v>9957472</v>
      </c>
      <c r="E57" s="3">
        <v>95281866150</v>
      </c>
      <c r="G57" s="3">
        <v>159728403310.952</v>
      </c>
      <c r="I57" s="3">
        <v>0</v>
      </c>
      <c r="K57" s="3">
        <v>0</v>
      </c>
      <c r="M57" s="6">
        <v>0</v>
      </c>
      <c r="O57" s="3">
        <v>0</v>
      </c>
      <c r="Q57" s="3">
        <v>9957472</v>
      </c>
      <c r="S57" s="3">
        <v>16639</v>
      </c>
      <c r="U57" s="3">
        <v>95281866150</v>
      </c>
      <c r="W57" s="3">
        <v>164066973436.07199</v>
      </c>
      <c r="Y57" s="7">
        <v>2.1714812288008787E-2</v>
      </c>
    </row>
    <row r="58" spans="1:25" x14ac:dyDescent="0.25">
      <c r="A58" s="1" t="s">
        <v>64</v>
      </c>
      <c r="C58" s="3">
        <v>15000000</v>
      </c>
      <c r="E58" s="3">
        <v>80079089515</v>
      </c>
      <c r="G58" s="3">
        <v>82096676250</v>
      </c>
      <c r="I58" s="3">
        <v>6211993</v>
      </c>
      <c r="K58" s="3">
        <v>37424903892</v>
      </c>
      <c r="M58" s="6">
        <v>-240703</v>
      </c>
      <c r="O58" s="3">
        <v>1623443738</v>
      </c>
      <c r="Q58" s="3">
        <v>20971290</v>
      </c>
      <c r="S58" s="3">
        <v>6448</v>
      </c>
      <c r="U58" s="3">
        <v>116170617342</v>
      </c>
      <c r="W58" s="3">
        <v>133904454860.28</v>
      </c>
      <c r="Y58" s="7">
        <v>1.7722702143659053E-2</v>
      </c>
    </row>
    <row r="59" spans="1:25" x14ac:dyDescent="0.25">
      <c r="A59" s="1" t="s">
        <v>65</v>
      </c>
      <c r="C59" s="3">
        <v>45000000</v>
      </c>
      <c r="E59" s="3">
        <v>141948463383</v>
      </c>
      <c r="G59" s="3">
        <v>289781808750</v>
      </c>
      <c r="I59" s="3">
        <v>18756189</v>
      </c>
      <c r="K59" s="3">
        <v>27410950571</v>
      </c>
      <c r="M59" s="6">
        <v>0</v>
      </c>
      <c r="O59" s="3">
        <v>0</v>
      </c>
      <c r="Q59" s="3">
        <v>63756189</v>
      </c>
      <c r="S59" s="3">
        <v>5902</v>
      </c>
      <c r="U59" s="3">
        <v>169359413954</v>
      </c>
      <c r="W59" s="3">
        <v>372620209460.08899</v>
      </c>
      <c r="Y59" s="7">
        <v>4.9317530113987991E-2</v>
      </c>
    </row>
    <row r="60" spans="1:25" x14ac:dyDescent="0.25">
      <c r="A60" s="1" t="s">
        <v>66</v>
      </c>
      <c r="C60" s="3">
        <v>264187</v>
      </c>
      <c r="E60" s="3">
        <v>5427692298</v>
      </c>
      <c r="G60" s="3">
        <v>5237455758.5349998</v>
      </c>
      <c r="I60" s="3">
        <v>0</v>
      </c>
      <c r="K60" s="3">
        <v>0</v>
      </c>
      <c r="M60" s="6">
        <v>-264187</v>
      </c>
      <c r="O60" s="3">
        <v>6731778846</v>
      </c>
      <c r="Q60" s="3">
        <v>0</v>
      </c>
      <c r="S60" s="3">
        <v>0</v>
      </c>
      <c r="U60" s="3">
        <v>0</v>
      </c>
      <c r="W60" s="3">
        <v>0</v>
      </c>
      <c r="Y60" s="7">
        <v>0</v>
      </c>
    </row>
    <row r="61" spans="1:25" x14ac:dyDescent="0.25">
      <c r="A61" s="1" t="s">
        <v>67</v>
      </c>
      <c r="C61" s="3">
        <v>660489</v>
      </c>
      <c r="E61" s="3">
        <v>7565038549</v>
      </c>
      <c r="G61" s="3">
        <v>9391492925.8777504</v>
      </c>
      <c r="I61" s="3">
        <v>1000000</v>
      </c>
      <c r="K61" s="3">
        <v>15228201382</v>
      </c>
      <c r="M61" s="6">
        <v>0</v>
      </c>
      <c r="O61" s="3">
        <v>0</v>
      </c>
      <c r="Q61" s="3">
        <v>1660489</v>
      </c>
      <c r="S61" s="3">
        <v>16415</v>
      </c>
      <c r="U61" s="3">
        <v>22793239931</v>
      </c>
      <c r="W61" s="3">
        <v>26991171897.383701</v>
      </c>
      <c r="Y61" s="7">
        <v>3.5723718120115114E-3</v>
      </c>
    </row>
    <row r="62" spans="1:25" x14ac:dyDescent="0.25">
      <c r="A62" s="1" t="s">
        <v>68</v>
      </c>
      <c r="C62" s="3">
        <v>5779509</v>
      </c>
      <c r="E62" s="3">
        <v>51097595904</v>
      </c>
      <c r="G62" s="3">
        <v>118475110054.862</v>
      </c>
      <c r="I62" s="3">
        <v>200000</v>
      </c>
      <c r="K62" s="3">
        <v>4779142771</v>
      </c>
      <c r="M62" s="6">
        <v>-300000</v>
      </c>
      <c r="O62" s="3">
        <v>7271999971</v>
      </c>
      <c r="Q62" s="3">
        <v>5679509</v>
      </c>
      <c r="S62" s="3">
        <v>29669</v>
      </c>
      <c r="U62" s="3">
        <v>53073327627</v>
      </c>
      <c r="W62" s="3">
        <v>166862425333.92001</v>
      </c>
      <c r="Y62" s="7">
        <v>2.2084799689803456E-2</v>
      </c>
    </row>
    <row r="63" spans="1:25" x14ac:dyDescent="0.25">
      <c r="A63" s="1" t="s">
        <v>69</v>
      </c>
      <c r="C63" s="3">
        <v>2091276</v>
      </c>
      <c r="E63" s="3">
        <v>6848874264</v>
      </c>
      <c r="G63" s="3">
        <v>23038607406.375</v>
      </c>
      <c r="I63" s="3">
        <v>0</v>
      </c>
      <c r="K63" s="3">
        <v>0</v>
      </c>
      <c r="M63" s="6">
        <v>0</v>
      </c>
      <c r="O63" s="3">
        <v>0</v>
      </c>
      <c r="Q63" s="3">
        <v>2091276</v>
      </c>
      <c r="S63" s="3">
        <v>13452</v>
      </c>
      <c r="U63" s="3">
        <v>6848874264</v>
      </c>
      <c r="W63" s="3">
        <v>27857559265.667999</v>
      </c>
      <c r="Y63" s="7">
        <v>3.6870410758918868E-3</v>
      </c>
    </row>
    <row r="64" spans="1:25" x14ac:dyDescent="0.25">
      <c r="A64" s="1" t="s">
        <v>70</v>
      </c>
      <c r="C64" s="3">
        <v>9452918</v>
      </c>
      <c r="E64" s="3">
        <v>23648168866</v>
      </c>
      <c r="G64" s="3">
        <v>44538458251.521004</v>
      </c>
      <c r="I64" s="3">
        <v>1120000</v>
      </c>
      <c r="K64" s="3">
        <v>5706796534</v>
      </c>
      <c r="M64" s="6">
        <v>0</v>
      </c>
      <c r="O64" s="3">
        <v>0</v>
      </c>
      <c r="Q64" s="3">
        <v>10572918</v>
      </c>
      <c r="S64" s="3">
        <v>5098</v>
      </c>
      <c r="U64" s="3">
        <v>29354965400</v>
      </c>
      <c r="W64" s="3">
        <v>53375203788.350998</v>
      </c>
      <c r="Y64" s="7">
        <v>7.0643866149567849E-3</v>
      </c>
    </row>
    <row r="65" spans="1:25" x14ac:dyDescent="0.25">
      <c r="A65" s="1" t="s">
        <v>71</v>
      </c>
      <c r="C65" s="3">
        <v>1969732</v>
      </c>
      <c r="E65" s="3">
        <v>10338371587</v>
      </c>
      <c r="G65" s="3">
        <v>55393019404</v>
      </c>
      <c r="I65" s="3">
        <v>0</v>
      </c>
      <c r="K65" s="3">
        <v>0</v>
      </c>
      <c r="M65" s="6">
        <v>0</v>
      </c>
      <c r="O65" s="3">
        <v>0</v>
      </c>
      <c r="Q65" s="3">
        <v>1969732</v>
      </c>
      <c r="S65" s="3">
        <v>27639</v>
      </c>
      <c r="U65" s="3">
        <v>10338371587</v>
      </c>
      <c r="W65" s="3">
        <v>53910618801</v>
      </c>
      <c r="Y65" s="7">
        <v>7.1352505813746516E-3</v>
      </c>
    </row>
    <row r="66" spans="1:25" x14ac:dyDescent="0.25">
      <c r="A66" s="1" t="s">
        <v>72</v>
      </c>
      <c r="C66" s="3">
        <v>5400000</v>
      </c>
      <c r="E66" s="3">
        <v>40479905706</v>
      </c>
      <c r="G66" s="3">
        <v>75285340650</v>
      </c>
      <c r="I66" s="3">
        <v>0</v>
      </c>
      <c r="K66" s="3">
        <v>0</v>
      </c>
      <c r="M66" s="6">
        <v>0</v>
      </c>
      <c r="O66" s="3">
        <v>0</v>
      </c>
      <c r="Q66" s="3">
        <v>5400000</v>
      </c>
      <c r="S66" s="3">
        <v>17254</v>
      </c>
      <c r="U66" s="3">
        <v>40479905706</v>
      </c>
      <c r="W66" s="3">
        <v>92263176900</v>
      </c>
      <c r="Y66" s="7">
        <v>1.2211339829825623E-2</v>
      </c>
    </row>
    <row r="67" spans="1:25" x14ac:dyDescent="0.25">
      <c r="A67" s="1" t="s">
        <v>73</v>
      </c>
      <c r="C67" s="3">
        <v>10224935</v>
      </c>
      <c r="E67" s="3">
        <v>52905680827</v>
      </c>
      <c r="G67" s="3">
        <v>69692039885.851196</v>
      </c>
      <c r="I67" s="3">
        <v>22276</v>
      </c>
      <c r="K67" s="3">
        <v>158136657</v>
      </c>
      <c r="M67" s="6">
        <v>0</v>
      </c>
      <c r="O67" s="3">
        <v>0</v>
      </c>
      <c r="Q67" s="3">
        <v>10247211</v>
      </c>
      <c r="S67" s="3">
        <v>8187</v>
      </c>
      <c r="U67" s="3">
        <v>53063817484</v>
      </c>
      <c r="W67" s="3">
        <v>83075950771.544296</v>
      </c>
      <c r="Y67" s="7">
        <v>1.0995379745667435E-2</v>
      </c>
    </row>
    <row r="68" spans="1:25" x14ac:dyDescent="0.25">
      <c r="A68" s="1" t="s">
        <v>74</v>
      </c>
      <c r="C68" s="3">
        <v>5400000</v>
      </c>
      <c r="E68" s="3">
        <v>46674362990</v>
      </c>
      <c r="G68" s="3">
        <v>66488949900</v>
      </c>
      <c r="I68" s="3">
        <v>0</v>
      </c>
      <c r="K68" s="3">
        <v>0</v>
      </c>
      <c r="M68" s="6">
        <v>0</v>
      </c>
      <c r="O68" s="3">
        <v>0</v>
      </c>
      <c r="Q68" s="3">
        <v>5400000</v>
      </c>
      <c r="S68" s="3">
        <v>13180</v>
      </c>
      <c r="U68" s="3">
        <v>46674362990</v>
      </c>
      <c r="W68" s="3">
        <v>70478073000</v>
      </c>
      <c r="Y68" s="7">
        <v>9.3280085172772528E-3</v>
      </c>
    </row>
    <row r="69" spans="1:25" x14ac:dyDescent="0.25">
      <c r="A69" s="1" t="s">
        <v>75</v>
      </c>
      <c r="C69" s="3">
        <v>0</v>
      </c>
      <c r="E69" s="3">
        <v>0</v>
      </c>
      <c r="G69" s="3">
        <v>0</v>
      </c>
      <c r="I69" s="3">
        <v>100000</v>
      </c>
      <c r="K69" s="3">
        <v>253565272</v>
      </c>
      <c r="M69" s="6">
        <v>-100000</v>
      </c>
      <c r="O69" s="3">
        <v>258455260</v>
      </c>
      <c r="Q69" s="3">
        <v>0</v>
      </c>
      <c r="S69" s="3">
        <v>0</v>
      </c>
      <c r="U69" s="3">
        <v>0</v>
      </c>
      <c r="W69" s="3">
        <v>0</v>
      </c>
      <c r="Y69" s="7">
        <v>0</v>
      </c>
    </row>
    <row r="70" spans="1:25" x14ac:dyDescent="0.25">
      <c r="A70" s="1" t="s">
        <v>76</v>
      </c>
      <c r="C70" s="3">
        <v>0</v>
      </c>
      <c r="E70" s="3">
        <v>0</v>
      </c>
      <c r="G70" s="3">
        <v>0</v>
      </c>
      <c r="I70" s="3">
        <v>8000000</v>
      </c>
      <c r="K70" s="3">
        <v>70324800000</v>
      </c>
      <c r="M70" s="6">
        <v>0</v>
      </c>
      <c r="O70" s="3">
        <v>0</v>
      </c>
      <c r="Q70" s="3">
        <v>8000000</v>
      </c>
      <c r="S70" s="3">
        <v>9570</v>
      </c>
      <c r="U70" s="3">
        <v>70324799998</v>
      </c>
      <c r="W70" s="3">
        <v>75813540000</v>
      </c>
      <c r="Y70" s="7">
        <v>1.0034175407221188E-2</v>
      </c>
    </row>
    <row r="71" spans="1:25" ht="23.25" thickBot="1" x14ac:dyDescent="0.3">
      <c r="E71" s="5">
        <f>SUM(E9:E70)</f>
        <v>2827182849586</v>
      </c>
      <c r="G71" s="5">
        <f>SUM(G9:G70)</f>
        <v>4341333164357.3984</v>
      </c>
      <c r="K71" s="5">
        <f>SUM(K9:K70)</f>
        <v>745049101487</v>
      </c>
      <c r="O71" s="5">
        <f>SUM(O9:O70)</f>
        <v>83008273702</v>
      </c>
      <c r="U71" s="5">
        <f>SUM(U9:U70)</f>
        <v>3519936795831</v>
      </c>
      <c r="W71" s="5">
        <f>SUM(W9:W70)</f>
        <v>5790950426631.2227</v>
      </c>
      <c r="Y71" s="8">
        <f>SUM(Y9:Y70)</f>
        <v>0.76645164380056718</v>
      </c>
    </row>
    <row r="72" spans="1:25" ht="23.25" thickTop="1" x14ac:dyDescent="0.25"/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8"/>
  <sheetViews>
    <sheetView rightToLeft="1" workbookViewId="0">
      <selection activeCell="AG18" sqref="AG18"/>
    </sheetView>
  </sheetViews>
  <sheetFormatPr defaultRowHeight="22.5" x14ac:dyDescent="0.25"/>
  <cols>
    <col min="1" max="1" width="31.570312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6.1406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5703125" style="1" bestFit="1" customWidth="1"/>
    <col min="22" max="22" width="1" style="1" customWidth="1"/>
    <col min="23" max="23" width="18.7109375" style="1" bestFit="1" customWidth="1"/>
    <col min="24" max="24" width="1" style="1" customWidth="1"/>
    <col min="25" max="25" width="8.28515625" style="1" bestFit="1" customWidth="1"/>
    <col min="26" max="26" width="1" style="1" customWidth="1"/>
    <col min="27" max="27" width="18.4257812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20.2851562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ht="24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5" spans="1:37" x14ac:dyDescent="0.25">
      <c r="AK5" s="3"/>
    </row>
    <row r="6" spans="1:37" ht="24" x14ac:dyDescent="0.25">
      <c r="A6" s="16" t="s">
        <v>78</v>
      </c>
      <c r="B6" s="16" t="s">
        <v>78</v>
      </c>
      <c r="C6" s="16" t="s">
        <v>78</v>
      </c>
      <c r="D6" s="16" t="s">
        <v>78</v>
      </c>
      <c r="E6" s="16" t="s">
        <v>78</v>
      </c>
      <c r="F6" s="16" t="s">
        <v>78</v>
      </c>
      <c r="G6" s="16" t="s">
        <v>78</v>
      </c>
      <c r="H6" s="16" t="s">
        <v>78</v>
      </c>
      <c r="I6" s="16" t="s">
        <v>78</v>
      </c>
      <c r="J6" s="16" t="s">
        <v>78</v>
      </c>
      <c r="K6" s="16" t="s">
        <v>78</v>
      </c>
      <c r="L6" s="16" t="s">
        <v>78</v>
      </c>
      <c r="M6" s="16" t="s">
        <v>78</v>
      </c>
      <c r="O6" s="16" t="s">
        <v>264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7" ht="24" x14ac:dyDescent="0.25">
      <c r="A7" s="15" t="s">
        <v>79</v>
      </c>
      <c r="C7" s="15" t="s">
        <v>80</v>
      </c>
      <c r="E7" s="15" t="s">
        <v>81</v>
      </c>
      <c r="G7" s="15" t="s">
        <v>82</v>
      </c>
      <c r="I7" s="15" t="s">
        <v>83</v>
      </c>
      <c r="K7" s="15" t="s">
        <v>84</v>
      </c>
      <c r="M7" s="15" t="s">
        <v>77</v>
      </c>
      <c r="O7" s="15" t="s">
        <v>7</v>
      </c>
      <c r="Q7" s="15" t="s">
        <v>8</v>
      </c>
      <c r="S7" s="15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5" t="s">
        <v>7</v>
      </c>
      <c r="AE7" s="15" t="s">
        <v>85</v>
      </c>
      <c r="AG7" s="15" t="s">
        <v>8</v>
      </c>
      <c r="AI7" s="15" t="s">
        <v>9</v>
      </c>
      <c r="AK7" s="15" t="s">
        <v>13</v>
      </c>
    </row>
    <row r="8" spans="1:37" ht="24" x14ac:dyDescent="0.25">
      <c r="A8" s="16" t="s">
        <v>79</v>
      </c>
      <c r="C8" s="16" t="s">
        <v>80</v>
      </c>
      <c r="E8" s="16" t="s">
        <v>81</v>
      </c>
      <c r="G8" s="16" t="s">
        <v>82</v>
      </c>
      <c r="I8" s="16" t="s">
        <v>83</v>
      </c>
      <c r="K8" s="16" t="s">
        <v>84</v>
      </c>
      <c r="M8" s="16" t="s">
        <v>77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85</v>
      </c>
      <c r="AG8" s="16" t="s">
        <v>8</v>
      </c>
      <c r="AI8" s="16" t="s">
        <v>9</v>
      </c>
      <c r="AK8" s="16" t="s">
        <v>13</v>
      </c>
    </row>
    <row r="9" spans="1:37" x14ac:dyDescent="0.25">
      <c r="A9" s="1" t="s">
        <v>86</v>
      </c>
      <c r="C9" s="1" t="s">
        <v>87</v>
      </c>
      <c r="E9" s="1" t="s">
        <v>87</v>
      </c>
      <c r="G9" s="1" t="s">
        <v>88</v>
      </c>
      <c r="I9" s="1" t="s">
        <v>89</v>
      </c>
      <c r="K9" s="3">
        <v>20</v>
      </c>
      <c r="M9" s="3">
        <v>20</v>
      </c>
      <c r="O9" s="3">
        <v>250000</v>
      </c>
      <c r="Q9" s="3">
        <v>248826218750</v>
      </c>
      <c r="S9" s="3">
        <v>249568931250</v>
      </c>
      <c r="U9" s="3">
        <v>0</v>
      </c>
      <c r="W9" s="3">
        <v>0</v>
      </c>
      <c r="Y9" s="3">
        <v>0</v>
      </c>
      <c r="AA9" s="3">
        <v>0</v>
      </c>
      <c r="AC9" s="3">
        <v>250000</v>
      </c>
      <c r="AE9" s="3">
        <v>999000</v>
      </c>
      <c r="AG9" s="3">
        <v>248826218750</v>
      </c>
      <c r="AI9" s="3">
        <v>249568931250</v>
      </c>
      <c r="AK9" s="7">
        <v>3.3031282174071093E-2</v>
      </c>
    </row>
    <row r="10" spans="1:37" x14ac:dyDescent="0.25">
      <c r="A10" s="1" t="s">
        <v>90</v>
      </c>
      <c r="C10" s="1" t="s">
        <v>87</v>
      </c>
      <c r="E10" s="1" t="s">
        <v>87</v>
      </c>
      <c r="G10" s="1" t="s">
        <v>91</v>
      </c>
      <c r="I10" s="1" t="s">
        <v>92</v>
      </c>
      <c r="K10" s="3">
        <v>18</v>
      </c>
      <c r="M10" s="3">
        <v>18</v>
      </c>
      <c r="O10" s="3">
        <v>5702</v>
      </c>
      <c r="Q10" s="3">
        <v>5637660340</v>
      </c>
      <c r="S10" s="3">
        <v>5646585255</v>
      </c>
      <c r="U10" s="3">
        <v>0</v>
      </c>
      <c r="W10" s="3">
        <v>0</v>
      </c>
      <c r="Y10" s="3">
        <v>0</v>
      </c>
      <c r="AA10" s="3">
        <v>0</v>
      </c>
      <c r="AC10" s="3">
        <v>5702</v>
      </c>
      <c r="AE10" s="3">
        <v>991002</v>
      </c>
      <c r="AG10" s="3">
        <v>5637660340</v>
      </c>
      <c r="AI10" s="3">
        <v>5646596651</v>
      </c>
      <c r="AK10" s="7">
        <v>7.4734593912857423E-4</v>
      </c>
    </row>
    <row r="11" spans="1:37" x14ac:dyDescent="0.25">
      <c r="A11" s="1" t="s">
        <v>93</v>
      </c>
      <c r="C11" s="1" t="s">
        <v>87</v>
      </c>
      <c r="E11" s="1" t="s">
        <v>87</v>
      </c>
      <c r="G11" s="1" t="s">
        <v>88</v>
      </c>
      <c r="I11" s="1" t="s">
        <v>89</v>
      </c>
      <c r="K11" s="3">
        <v>20</v>
      </c>
      <c r="M11" s="3">
        <v>20</v>
      </c>
      <c r="O11" s="3">
        <v>25000</v>
      </c>
      <c r="Q11" s="3">
        <v>24767943748</v>
      </c>
      <c r="S11" s="3">
        <v>24831983750</v>
      </c>
      <c r="U11" s="3">
        <v>0</v>
      </c>
      <c r="W11" s="3">
        <v>0</v>
      </c>
      <c r="Y11" s="3">
        <v>0</v>
      </c>
      <c r="AA11" s="3">
        <v>0</v>
      </c>
      <c r="AC11" s="3">
        <v>25000</v>
      </c>
      <c r="AE11" s="3">
        <v>994000</v>
      </c>
      <c r="AG11" s="3">
        <v>24767943748</v>
      </c>
      <c r="AI11" s="3">
        <v>24831983750</v>
      </c>
      <c r="AK11" s="7">
        <v>3.2865960441468131E-3</v>
      </c>
    </row>
    <row r="12" spans="1:37" x14ac:dyDescent="0.25">
      <c r="A12" s="1" t="s">
        <v>94</v>
      </c>
      <c r="C12" s="1" t="s">
        <v>87</v>
      </c>
      <c r="E12" s="1" t="s">
        <v>87</v>
      </c>
      <c r="G12" s="1" t="s">
        <v>95</v>
      </c>
      <c r="I12" s="1" t="s">
        <v>96</v>
      </c>
      <c r="K12" s="3">
        <v>0</v>
      </c>
      <c r="M12" s="3">
        <v>0</v>
      </c>
      <c r="O12" s="3">
        <v>58854</v>
      </c>
      <c r="Q12" s="3">
        <v>50010074462</v>
      </c>
      <c r="S12" s="3">
        <v>57474902167</v>
      </c>
      <c r="U12" s="3">
        <v>8127</v>
      </c>
      <c r="W12" s="3">
        <v>8061574743</v>
      </c>
      <c r="Y12" s="3">
        <v>0</v>
      </c>
      <c r="AA12" s="3">
        <v>0</v>
      </c>
      <c r="AC12" s="3">
        <v>66981</v>
      </c>
      <c r="AE12" s="3">
        <v>992733</v>
      </c>
      <c r="AG12" s="3">
        <v>58071649204</v>
      </c>
      <c r="AI12" s="3">
        <v>66446040742</v>
      </c>
      <c r="AK12" s="7">
        <v>8.7943555718489504E-3</v>
      </c>
    </row>
    <row r="13" spans="1:37" x14ac:dyDescent="0.25">
      <c r="A13" s="1" t="s">
        <v>97</v>
      </c>
      <c r="C13" s="1" t="s">
        <v>87</v>
      </c>
      <c r="E13" s="1" t="s">
        <v>87</v>
      </c>
      <c r="G13" s="1" t="s">
        <v>98</v>
      </c>
      <c r="I13" s="1" t="s">
        <v>99</v>
      </c>
      <c r="K13" s="3">
        <v>0</v>
      </c>
      <c r="M13" s="3">
        <v>0</v>
      </c>
      <c r="O13" s="3">
        <v>43100</v>
      </c>
      <c r="Q13" s="3">
        <v>40524488964</v>
      </c>
      <c r="S13" s="3">
        <v>42693623665</v>
      </c>
      <c r="U13" s="3">
        <v>0</v>
      </c>
      <c r="W13" s="3">
        <v>0</v>
      </c>
      <c r="Y13" s="3">
        <v>43100</v>
      </c>
      <c r="AA13" s="3">
        <v>43100000000</v>
      </c>
      <c r="AC13" s="3">
        <v>0</v>
      </c>
      <c r="AE13" s="3">
        <v>0</v>
      </c>
      <c r="AG13" s="3">
        <v>0</v>
      </c>
      <c r="AI13" s="3">
        <v>0</v>
      </c>
      <c r="AK13" s="7">
        <v>0</v>
      </c>
    </row>
    <row r="14" spans="1:37" x14ac:dyDescent="0.25">
      <c r="A14" s="1" t="s">
        <v>100</v>
      </c>
      <c r="C14" s="1" t="s">
        <v>87</v>
      </c>
      <c r="E14" s="1" t="s">
        <v>87</v>
      </c>
      <c r="G14" s="1" t="s">
        <v>101</v>
      </c>
      <c r="I14" s="1" t="s">
        <v>99</v>
      </c>
      <c r="K14" s="3">
        <v>0</v>
      </c>
      <c r="M14" s="3">
        <v>0</v>
      </c>
      <c r="O14" s="3">
        <v>11811</v>
      </c>
      <c r="Q14" s="3">
        <v>10737332663</v>
      </c>
      <c r="S14" s="3">
        <v>11702364161</v>
      </c>
      <c r="U14" s="3">
        <v>0</v>
      </c>
      <c r="W14" s="3">
        <v>0</v>
      </c>
      <c r="Y14" s="3">
        <v>11811</v>
      </c>
      <c r="AA14" s="3">
        <v>11811000000</v>
      </c>
      <c r="AC14" s="3">
        <v>0</v>
      </c>
      <c r="AE14" s="3">
        <v>0</v>
      </c>
      <c r="AG14" s="3">
        <v>0</v>
      </c>
      <c r="AI14" s="3">
        <v>0</v>
      </c>
      <c r="AK14" s="7">
        <v>0</v>
      </c>
    </row>
    <row r="15" spans="1:37" x14ac:dyDescent="0.25">
      <c r="A15" s="1" t="s">
        <v>102</v>
      </c>
      <c r="C15" s="1" t="s">
        <v>87</v>
      </c>
      <c r="E15" s="1" t="s">
        <v>87</v>
      </c>
      <c r="G15" s="1" t="s">
        <v>103</v>
      </c>
      <c r="I15" s="1" t="s">
        <v>104</v>
      </c>
      <c r="K15" s="3">
        <v>0</v>
      </c>
      <c r="M15" s="3">
        <v>0</v>
      </c>
      <c r="O15" s="3">
        <v>101875</v>
      </c>
      <c r="Q15" s="3">
        <v>87170961525</v>
      </c>
      <c r="S15" s="3">
        <v>94443972192</v>
      </c>
      <c r="U15" s="3">
        <v>0</v>
      </c>
      <c r="W15" s="3">
        <v>0</v>
      </c>
      <c r="Y15" s="3">
        <v>50000</v>
      </c>
      <c r="AA15" s="3">
        <v>46926553566</v>
      </c>
      <c r="AC15" s="3">
        <v>51875</v>
      </c>
      <c r="AE15" s="3">
        <v>945541</v>
      </c>
      <c r="AG15" s="3">
        <v>44387667525</v>
      </c>
      <c r="AI15" s="3">
        <v>49014378168</v>
      </c>
      <c r="AK15" s="7">
        <v>6.4872167691099073E-3</v>
      </c>
    </row>
    <row r="16" spans="1:37" x14ac:dyDescent="0.25">
      <c r="A16" s="1" t="s">
        <v>105</v>
      </c>
      <c r="C16" s="1" t="s">
        <v>87</v>
      </c>
      <c r="E16" s="1" t="s">
        <v>87</v>
      </c>
      <c r="G16" s="1" t="s">
        <v>106</v>
      </c>
      <c r="I16" s="1" t="s">
        <v>107</v>
      </c>
      <c r="K16" s="3">
        <v>0</v>
      </c>
      <c r="M16" s="3">
        <v>0</v>
      </c>
      <c r="O16" s="3">
        <v>27665</v>
      </c>
      <c r="Q16" s="3">
        <v>23799745840</v>
      </c>
      <c r="S16" s="3">
        <v>24375430771</v>
      </c>
      <c r="U16" s="3">
        <v>6835</v>
      </c>
      <c r="W16" s="3">
        <v>6176144545</v>
      </c>
      <c r="Y16" s="3">
        <v>0</v>
      </c>
      <c r="AA16" s="3">
        <v>0</v>
      </c>
      <c r="AC16" s="3">
        <v>34500</v>
      </c>
      <c r="AE16" s="3">
        <v>902861</v>
      </c>
      <c r="AG16" s="3">
        <v>29975890385</v>
      </c>
      <c r="AI16" s="3">
        <v>31126121689</v>
      </c>
      <c r="AK16" s="7">
        <v>4.1196462369906201E-3</v>
      </c>
    </row>
    <row r="17" spans="1:37" x14ac:dyDescent="0.25">
      <c r="A17" s="1" t="s">
        <v>108</v>
      </c>
      <c r="C17" s="1" t="s">
        <v>87</v>
      </c>
      <c r="E17" s="1" t="s">
        <v>87</v>
      </c>
      <c r="G17" s="1" t="s">
        <v>109</v>
      </c>
      <c r="I17" s="1" t="s">
        <v>110</v>
      </c>
      <c r="K17" s="3">
        <v>0</v>
      </c>
      <c r="M17" s="3">
        <v>0</v>
      </c>
      <c r="O17" s="3">
        <v>695</v>
      </c>
      <c r="Q17" s="3">
        <v>597602152</v>
      </c>
      <c r="S17" s="3">
        <v>609067545</v>
      </c>
      <c r="U17" s="3">
        <v>0</v>
      </c>
      <c r="W17" s="3">
        <v>0</v>
      </c>
      <c r="Y17" s="3">
        <v>0</v>
      </c>
      <c r="AA17" s="3">
        <v>0</v>
      </c>
      <c r="AC17" s="3">
        <v>695</v>
      </c>
      <c r="AE17" s="3">
        <v>891419</v>
      </c>
      <c r="AG17" s="3">
        <v>597602152</v>
      </c>
      <c r="AI17" s="3">
        <v>619087041</v>
      </c>
      <c r="AK17" s="7">
        <v>8.1938239023418978E-5</v>
      </c>
    </row>
    <row r="18" spans="1:37" x14ac:dyDescent="0.25">
      <c r="A18" s="1" t="s">
        <v>111</v>
      </c>
      <c r="C18" s="1" t="s">
        <v>87</v>
      </c>
      <c r="E18" s="1" t="s">
        <v>87</v>
      </c>
      <c r="G18" s="1" t="s">
        <v>112</v>
      </c>
      <c r="I18" s="1" t="s">
        <v>113</v>
      </c>
      <c r="K18" s="3">
        <v>0</v>
      </c>
      <c r="M18" s="3">
        <v>0</v>
      </c>
      <c r="O18" s="3">
        <v>12861</v>
      </c>
      <c r="Q18" s="3">
        <v>11092899279</v>
      </c>
      <c r="S18" s="3">
        <v>11550790598</v>
      </c>
      <c r="U18" s="3">
        <v>0</v>
      </c>
      <c r="W18" s="3">
        <v>0</v>
      </c>
      <c r="Y18" s="3">
        <v>0</v>
      </c>
      <c r="AA18" s="3">
        <v>0</v>
      </c>
      <c r="AC18" s="3">
        <v>12861</v>
      </c>
      <c r="AE18" s="3">
        <v>915539</v>
      </c>
      <c r="AG18" s="3">
        <v>11092899279</v>
      </c>
      <c r="AI18" s="3">
        <v>11766210387</v>
      </c>
      <c r="AK18" s="7">
        <v>1.5572972704008532E-3</v>
      </c>
    </row>
    <row r="19" spans="1:37" x14ac:dyDescent="0.25">
      <c r="A19" s="1" t="s">
        <v>114</v>
      </c>
      <c r="C19" s="1" t="s">
        <v>87</v>
      </c>
      <c r="E19" s="1" t="s">
        <v>87</v>
      </c>
      <c r="G19" s="1" t="s">
        <v>115</v>
      </c>
      <c r="I19" s="1" t="s">
        <v>116</v>
      </c>
      <c r="K19" s="3">
        <v>0</v>
      </c>
      <c r="M19" s="3">
        <v>0</v>
      </c>
      <c r="O19" s="3">
        <v>434417</v>
      </c>
      <c r="Q19" s="3">
        <v>369702394509</v>
      </c>
      <c r="S19" s="3">
        <v>372946619402</v>
      </c>
      <c r="U19" s="3">
        <v>107458</v>
      </c>
      <c r="W19" s="3">
        <v>94403528450</v>
      </c>
      <c r="Y19" s="3">
        <v>0</v>
      </c>
      <c r="AA19" s="3">
        <v>0</v>
      </c>
      <c r="AC19" s="3">
        <v>541875</v>
      </c>
      <c r="AE19" s="3">
        <v>878365</v>
      </c>
      <c r="AG19" s="3">
        <v>464105922955</v>
      </c>
      <c r="AI19" s="3">
        <v>475618960450</v>
      </c>
      <c r="AK19" s="7">
        <v>6.2949759055644899E-2</v>
      </c>
    </row>
    <row r="20" spans="1:37" x14ac:dyDescent="0.25">
      <c r="A20" s="1" t="s">
        <v>117</v>
      </c>
      <c r="C20" s="1" t="s">
        <v>87</v>
      </c>
      <c r="E20" s="1" t="s">
        <v>87</v>
      </c>
      <c r="G20" s="1" t="s">
        <v>118</v>
      </c>
      <c r="I20" s="1" t="s">
        <v>119</v>
      </c>
      <c r="K20" s="3">
        <v>0</v>
      </c>
      <c r="M20" s="3">
        <v>0</v>
      </c>
      <c r="O20" s="3">
        <v>22024</v>
      </c>
      <c r="Q20" s="3">
        <v>19224325471</v>
      </c>
      <c r="S20" s="3">
        <v>19589041710</v>
      </c>
      <c r="U20" s="3">
        <v>0</v>
      </c>
      <c r="W20" s="3">
        <v>0</v>
      </c>
      <c r="Y20" s="3">
        <v>0</v>
      </c>
      <c r="AA20" s="3">
        <v>0</v>
      </c>
      <c r="AC20" s="3">
        <v>22024</v>
      </c>
      <c r="AE20" s="3">
        <v>906104</v>
      </c>
      <c r="AG20" s="3">
        <v>19224325471</v>
      </c>
      <c r="AI20" s="3">
        <v>19941566370</v>
      </c>
      <c r="AK20" s="7">
        <v>2.639332958879418E-3</v>
      </c>
    </row>
    <row r="21" spans="1:37" x14ac:dyDescent="0.25">
      <c r="A21" s="1" t="s">
        <v>120</v>
      </c>
      <c r="C21" s="1" t="s">
        <v>87</v>
      </c>
      <c r="E21" s="1" t="s">
        <v>87</v>
      </c>
      <c r="G21" s="1" t="s">
        <v>121</v>
      </c>
      <c r="I21" s="1" t="s">
        <v>122</v>
      </c>
      <c r="K21" s="3">
        <v>0</v>
      </c>
      <c r="M21" s="3">
        <v>0</v>
      </c>
      <c r="O21" s="3">
        <v>68500</v>
      </c>
      <c r="Q21" s="3">
        <v>55645155224</v>
      </c>
      <c r="S21" s="3">
        <v>56318336582</v>
      </c>
      <c r="U21" s="3">
        <v>20856</v>
      </c>
      <c r="W21" s="3">
        <v>17522701157</v>
      </c>
      <c r="Y21" s="3">
        <v>0</v>
      </c>
      <c r="AA21" s="3">
        <v>0</v>
      </c>
      <c r="AC21" s="3">
        <v>89356</v>
      </c>
      <c r="AE21" s="3">
        <v>840637</v>
      </c>
      <c r="AG21" s="3">
        <v>73167856380</v>
      </c>
      <c r="AI21" s="3">
        <v>75061500707</v>
      </c>
      <c r="AK21" s="7">
        <v>9.9346404932851729E-3</v>
      </c>
    </row>
    <row r="22" spans="1:37" x14ac:dyDescent="0.25">
      <c r="A22" s="1" t="s">
        <v>123</v>
      </c>
      <c r="C22" s="1" t="s">
        <v>87</v>
      </c>
      <c r="E22" s="1" t="s">
        <v>87</v>
      </c>
      <c r="G22" s="1" t="s">
        <v>124</v>
      </c>
      <c r="I22" s="1" t="s">
        <v>125</v>
      </c>
      <c r="K22" s="3">
        <v>0</v>
      </c>
      <c r="M22" s="3">
        <v>0</v>
      </c>
      <c r="O22" s="3">
        <v>35995</v>
      </c>
      <c r="Q22" s="3">
        <v>31960697146</v>
      </c>
      <c r="S22" s="3">
        <v>32473193788</v>
      </c>
      <c r="U22" s="3">
        <v>12436</v>
      </c>
      <c r="W22" s="3">
        <v>11430772171</v>
      </c>
      <c r="Y22" s="3">
        <v>0</v>
      </c>
      <c r="AA22" s="3">
        <v>0</v>
      </c>
      <c r="AC22" s="3">
        <v>48431</v>
      </c>
      <c r="AE22" s="3">
        <v>918505</v>
      </c>
      <c r="AG22" s="3">
        <v>43391469317</v>
      </c>
      <c r="AI22" s="3">
        <v>44451864671</v>
      </c>
      <c r="AK22" s="7">
        <v>5.8833528586961191E-3</v>
      </c>
    </row>
    <row r="23" spans="1:37" x14ac:dyDescent="0.25">
      <c r="A23" s="1" t="s">
        <v>126</v>
      </c>
      <c r="C23" s="1" t="s">
        <v>87</v>
      </c>
      <c r="E23" s="1" t="s">
        <v>87</v>
      </c>
      <c r="G23" s="1" t="s">
        <v>127</v>
      </c>
      <c r="I23" s="1" t="s">
        <v>128</v>
      </c>
      <c r="K23" s="3">
        <v>0</v>
      </c>
      <c r="M23" s="3">
        <v>0</v>
      </c>
      <c r="O23" s="3">
        <v>10302</v>
      </c>
      <c r="Q23" s="3">
        <v>9081287491</v>
      </c>
      <c r="S23" s="3">
        <v>9207757996</v>
      </c>
      <c r="U23" s="3">
        <v>0</v>
      </c>
      <c r="W23" s="3">
        <v>0</v>
      </c>
      <c r="Y23" s="3">
        <v>0</v>
      </c>
      <c r="AA23" s="3">
        <v>0</v>
      </c>
      <c r="AC23" s="3">
        <v>10302</v>
      </c>
      <c r="AE23" s="3">
        <v>909667</v>
      </c>
      <c r="AG23" s="3">
        <v>9081287491</v>
      </c>
      <c r="AI23" s="3">
        <v>9364595176</v>
      </c>
      <c r="AK23" s="7">
        <v>1.2394354704133507E-3</v>
      </c>
    </row>
    <row r="24" spans="1:37" x14ac:dyDescent="0.25">
      <c r="A24" s="1" t="s">
        <v>129</v>
      </c>
      <c r="C24" s="1" t="s">
        <v>87</v>
      </c>
      <c r="E24" s="1" t="s">
        <v>87</v>
      </c>
      <c r="G24" s="1" t="s">
        <v>130</v>
      </c>
      <c r="I24" s="1" t="s">
        <v>131</v>
      </c>
      <c r="K24" s="3">
        <v>21</v>
      </c>
      <c r="M24" s="3">
        <v>21</v>
      </c>
      <c r="O24" s="3">
        <v>2612</v>
      </c>
      <c r="Q24" s="3">
        <v>2613924361</v>
      </c>
      <c r="S24" s="3">
        <v>2634696111</v>
      </c>
      <c r="U24" s="3">
        <v>0</v>
      </c>
      <c r="W24" s="3">
        <v>0</v>
      </c>
      <c r="Y24" s="3">
        <v>0</v>
      </c>
      <c r="AA24" s="3">
        <v>0</v>
      </c>
      <c r="AC24" s="3">
        <v>2612</v>
      </c>
      <c r="AE24" s="3">
        <v>1015763</v>
      </c>
      <c r="AG24" s="3">
        <v>2613924361</v>
      </c>
      <c r="AI24" s="3">
        <v>2651249405</v>
      </c>
      <c r="AK24" s="7">
        <v>3.5090171990466093E-4</v>
      </c>
    </row>
    <row r="25" spans="1:37" x14ac:dyDescent="0.25">
      <c r="A25" s="1" t="s">
        <v>132</v>
      </c>
      <c r="C25" s="1" t="s">
        <v>87</v>
      </c>
      <c r="E25" s="1" t="s">
        <v>87</v>
      </c>
      <c r="G25" s="1" t="s">
        <v>133</v>
      </c>
      <c r="I25" s="1" t="s">
        <v>134</v>
      </c>
      <c r="K25" s="3">
        <v>20</v>
      </c>
      <c r="M25" s="3">
        <v>20</v>
      </c>
      <c r="O25" s="3">
        <v>0</v>
      </c>
      <c r="Q25" s="3">
        <v>0</v>
      </c>
      <c r="S25" s="3">
        <v>0</v>
      </c>
      <c r="U25" s="3">
        <v>350000</v>
      </c>
      <c r="W25" s="3">
        <v>350078750000</v>
      </c>
      <c r="Y25" s="3">
        <v>0</v>
      </c>
      <c r="AA25" s="3">
        <v>0</v>
      </c>
      <c r="AC25" s="3">
        <v>350000</v>
      </c>
      <c r="AE25" s="3">
        <v>999962</v>
      </c>
      <c r="AG25" s="3">
        <v>350078750000</v>
      </c>
      <c r="AI25" s="3">
        <v>349732959642</v>
      </c>
      <c r="AK25" s="7">
        <v>4.62883261055273E-2</v>
      </c>
    </row>
    <row r="26" spans="1:37" x14ac:dyDescent="0.25">
      <c r="A26" s="1" t="s">
        <v>135</v>
      </c>
      <c r="C26" s="1" t="s">
        <v>87</v>
      </c>
      <c r="E26" s="1" t="s">
        <v>87</v>
      </c>
      <c r="G26" s="1" t="s">
        <v>136</v>
      </c>
      <c r="I26" s="1" t="s">
        <v>137</v>
      </c>
      <c r="K26" s="3">
        <v>0</v>
      </c>
      <c r="M26" s="3">
        <v>0</v>
      </c>
      <c r="O26" s="3">
        <v>0</v>
      </c>
      <c r="Q26" s="3">
        <v>0</v>
      </c>
      <c r="S26" s="3">
        <v>0</v>
      </c>
      <c r="U26" s="3">
        <v>14168</v>
      </c>
      <c r="W26" s="3">
        <v>10657835267</v>
      </c>
      <c r="Y26" s="3">
        <v>0</v>
      </c>
      <c r="AA26" s="3">
        <v>0</v>
      </c>
      <c r="AC26" s="3">
        <v>14168</v>
      </c>
      <c r="AE26" s="3">
        <v>752847</v>
      </c>
      <c r="AG26" s="3">
        <v>10657835266</v>
      </c>
      <c r="AI26" s="3">
        <v>10658603202</v>
      </c>
      <c r="AK26" s="7">
        <v>1.4107017575598951E-3</v>
      </c>
    </row>
    <row r="27" spans="1:37" ht="23.25" thickBot="1" x14ac:dyDescent="0.3">
      <c r="Q27" s="5">
        <f>SUM(Q9:Q26)</f>
        <v>991392711925</v>
      </c>
      <c r="S27" s="5">
        <f>SUM(S9:S26)</f>
        <v>1016067296943</v>
      </c>
      <c r="W27" s="5">
        <f>SUM(W9:W26)</f>
        <v>498331306333</v>
      </c>
      <c r="AA27" s="5">
        <f>SUM(AA9:AA26)</f>
        <v>101837553566</v>
      </c>
      <c r="AG27" s="5">
        <f>SUM(AG9:AG26)</f>
        <v>1395678902624</v>
      </c>
      <c r="AI27" s="5">
        <f>SUM(AI9:AI26)</f>
        <v>1426500649301</v>
      </c>
      <c r="AK27" s="8">
        <f>SUM(AK9:AK26)</f>
        <v>0.18880212866463106</v>
      </c>
    </row>
    <row r="28" spans="1:37" ht="23.25" thickTop="1" x14ac:dyDescent="0.25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workbookViewId="0">
      <selection activeCell="I17" sqref="I17"/>
    </sheetView>
  </sheetViews>
  <sheetFormatPr defaultRowHeight="22.5" x14ac:dyDescent="0.25"/>
  <cols>
    <col min="1" max="1" width="26.855468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16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7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" x14ac:dyDescent="0.25">
      <c r="A6" s="15" t="s">
        <v>139</v>
      </c>
      <c r="C6" s="16" t="s">
        <v>140</v>
      </c>
      <c r="D6" s="16" t="s">
        <v>140</v>
      </c>
      <c r="E6" s="16" t="s">
        <v>140</v>
      </c>
      <c r="F6" s="16" t="s">
        <v>140</v>
      </c>
      <c r="G6" s="16" t="s">
        <v>140</v>
      </c>
      <c r="H6" s="16" t="s">
        <v>140</v>
      </c>
      <c r="I6" s="16" t="s">
        <v>140</v>
      </c>
      <c r="K6" s="16" t="s">
        <v>264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24" x14ac:dyDescent="0.25">
      <c r="A7" s="16" t="s">
        <v>139</v>
      </c>
      <c r="C7" s="16" t="s">
        <v>141</v>
      </c>
      <c r="E7" s="16" t="s">
        <v>142</v>
      </c>
      <c r="G7" s="16" t="s">
        <v>143</v>
      </c>
      <c r="I7" s="16" t="s">
        <v>84</v>
      </c>
      <c r="K7" s="16" t="s">
        <v>144</v>
      </c>
      <c r="M7" s="16" t="s">
        <v>145</v>
      </c>
      <c r="O7" s="16" t="s">
        <v>146</v>
      </c>
      <c r="Q7" s="16" t="s">
        <v>144</v>
      </c>
      <c r="S7" s="16" t="s">
        <v>138</v>
      </c>
    </row>
    <row r="8" spans="1:19" x14ac:dyDescent="0.25">
      <c r="A8" s="1" t="s">
        <v>148</v>
      </c>
      <c r="C8" s="1" t="s">
        <v>149</v>
      </c>
      <c r="E8" s="1" t="s">
        <v>147</v>
      </c>
      <c r="G8" s="1" t="s">
        <v>150</v>
      </c>
      <c r="I8" s="1">
        <v>0</v>
      </c>
      <c r="K8" s="3">
        <v>464597529813</v>
      </c>
      <c r="M8" s="3">
        <v>1711580457865</v>
      </c>
      <c r="O8" s="3">
        <v>1936650280144</v>
      </c>
      <c r="Q8" s="3">
        <v>239527707534</v>
      </c>
      <c r="S8" s="7">
        <v>3.1702292654923275E-2</v>
      </c>
    </row>
    <row r="9" spans="1:19" x14ac:dyDescent="0.25">
      <c r="A9" s="1" t="s">
        <v>148</v>
      </c>
      <c r="C9" s="1" t="s">
        <v>151</v>
      </c>
      <c r="E9" s="1" t="s">
        <v>152</v>
      </c>
      <c r="G9" s="1" t="s">
        <v>153</v>
      </c>
      <c r="I9" s="1">
        <v>0</v>
      </c>
      <c r="K9" s="3">
        <v>500000</v>
      </c>
      <c r="M9" s="3">
        <v>1685000000</v>
      </c>
      <c r="O9" s="3">
        <v>1100000000</v>
      </c>
      <c r="Q9" s="3">
        <v>585500000</v>
      </c>
      <c r="S9" s="7">
        <v>7.7492881890596407E-5</v>
      </c>
    </row>
    <row r="10" spans="1:19" ht="23.25" thickBot="1" x14ac:dyDescent="0.3">
      <c r="K10" s="5">
        <f>SUM(K8:K9)</f>
        <v>464598029813</v>
      </c>
      <c r="M10" s="5">
        <f>SUM(M8:M9)</f>
        <v>1713265457865</v>
      </c>
      <c r="O10" s="5">
        <f>SUM(O8:O9)</f>
        <v>1937750280144</v>
      </c>
      <c r="Q10" s="5">
        <f>SUM(Q8:Q9)</f>
        <v>240113207534</v>
      </c>
      <c r="S10" s="8">
        <f>SUM(S8:S9)</f>
        <v>3.1779785536813869E-2</v>
      </c>
    </row>
    <row r="11" spans="1:19" ht="23.25" thickTop="1" x14ac:dyDescent="0.25">
      <c r="Q11" s="3"/>
    </row>
    <row r="13" spans="1:19" x14ac:dyDescent="0.25">
      <c r="S13" s="3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rightToLeft="1" workbookViewId="0">
      <selection activeCell="E12" sqref="E12"/>
    </sheetView>
  </sheetViews>
  <sheetFormatPr defaultRowHeight="22.5" x14ac:dyDescent="0.25"/>
  <cols>
    <col min="1" max="1" width="24.855468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25">
      <c r="A2" s="14" t="s">
        <v>0</v>
      </c>
      <c r="B2" s="14"/>
      <c r="C2" s="14"/>
      <c r="D2" s="14"/>
      <c r="E2" s="14"/>
      <c r="F2" s="14"/>
      <c r="G2" s="14"/>
    </row>
    <row r="3" spans="1:7" ht="24" x14ac:dyDescent="0.25">
      <c r="A3" s="14" t="s">
        <v>154</v>
      </c>
      <c r="B3" s="14"/>
      <c r="C3" s="14"/>
      <c r="D3" s="14"/>
      <c r="E3" s="14"/>
      <c r="F3" s="14"/>
      <c r="G3" s="14"/>
    </row>
    <row r="4" spans="1:7" ht="24" x14ac:dyDescent="0.25">
      <c r="A4" s="14" t="s">
        <v>2</v>
      </c>
      <c r="B4" s="14"/>
      <c r="C4" s="14"/>
      <c r="D4" s="14"/>
      <c r="E4" s="14"/>
      <c r="F4" s="14"/>
      <c r="G4" s="14"/>
    </row>
    <row r="6" spans="1:7" ht="24" x14ac:dyDescent="0.25">
      <c r="A6" s="16" t="s">
        <v>158</v>
      </c>
      <c r="C6" s="16" t="s">
        <v>144</v>
      </c>
      <c r="E6" s="16" t="s">
        <v>251</v>
      </c>
      <c r="G6" s="16" t="s">
        <v>13</v>
      </c>
    </row>
    <row r="7" spans="1:7" x14ac:dyDescent="0.25">
      <c r="A7" s="1" t="s">
        <v>261</v>
      </c>
      <c r="C7" s="3">
        <v>787576434509</v>
      </c>
      <c r="E7" s="7">
        <v>0.97546990125828847</v>
      </c>
      <c r="G7" s="7">
        <v>0.1042383733889376</v>
      </c>
    </row>
    <row r="8" spans="1:7" x14ac:dyDescent="0.25">
      <c r="A8" s="1" t="s">
        <v>262</v>
      </c>
      <c r="C8" s="3">
        <v>19278788065</v>
      </c>
      <c r="E8" s="7">
        <v>2.3878161745493561E-2</v>
      </c>
      <c r="G8" s="7">
        <v>2.5516120350382314E-3</v>
      </c>
    </row>
    <row r="9" spans="1:7" x14ac:dyDescent="0.25">
      <c r="A9" s="1" t="s">
        <v>263</v>
      </c>
      <c r="C9" s="3">
        <v>526361925</v>
      </c>
      <c r="E9" s="7">
        <v>6.5193699621799101E-4</v>
      </c>
      <c r="G9" s="7">
        <v>6.9665760009789861E-5</v>
      </c>
    </row>
    <row r="10" spans="1:7" ht="23.25" thickBot="1" x14ac:dyDescent="0.3">
      <c r="C10" s="5">
        <f>SUM(C7:C9)</f>
        <v>807381584499</v>
      </c>
      <c r="E10" s="13">
        <f>SUM(E7:E9)</f>
        <v>1</v>
      </c>
      <c r="G10" s="8">
        <f>SUM(G7:G9)</f>
        <v>0.10685965118398562</v>
      </c>
    </row>
    <row r="11" spans="1:7" ht="23.25" thickTop="1" x14ac:dyDescent="0.25"/>
    <row r="12" spans="1:7" x14ac:dyDescent="0.25">
      <c r="G12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rightToLeft="1" workbookViewId="0">
      <selection activeCell="G20" sqref="G20"/>
    </sheetView>
  </sheetViews>
  <sheetFormatPr defaultRowHeight="22.5" x14ac:dyDescent="0.25"/>
  <cols>
    <col min="1" max="1" width="33.28515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" x14ac:dyDescent="0.25">
      <c r="A3" s="14" t="s">
        <v>154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" x14ac:dyDescent="0.25">
      <c r="A6" s="16" t="s">
        <v>155</v>
      </c>
      <c r="B6" s="16" t="s">
        <v>155</v>
      </c>
      <c r="C6" s="16" t="s">
        <v>155</v>
      </c>
      <c r="D6" s="16" t="s">
        <v>155</v>
      </c>
      <c r="E6" s="16" t="s">
        <v>155</v>
      </c>
      <c r="F6" s="16" t="s">
        <v>155</v>
      </c>
      <c r="G6" s="16" t="s">
        <v>155</v>
      </c>
      <c r="I6" s="16" t="s">
        <v>156</v>
      </c>
      <c r="J6" s="16" t="s">
        <v>156</v>
      </c>
      <c r="K6" s="16" t="s">
        <v>156</v>
      </c>
      <c r="L6" s="16" t="s">
        <v>156</v>
      </c>
      <c r="M6" s="16" t="s">
        <v>156</v>
      </c>
      <c r="O6" s="16" t="s">
        <v>157</v>
      </c>
      <c r="P6" s="16" t="s">
        <v>157</v>
      </c>
      <c r="Q6" s="16" t="s">
        <v>157</v>
      </c>
      <c r="R6" s="16" t="s">
        <v>157</v>
      </c>
      <c r="S6" s="16" t="s">
        <v>157</v>
      </c>
    </row>
    <row r="7" spans="1:19" ht="24" x14ac:dyDescent="0.25">
      <c r="A7" s="16" t="s">
        <v>158</v>
      </c>
      <c r="C7" s="16" t="s">
        <v>159</v>
      </c>
      <c r="E7" s="16" t="s">
        <v>83</v>
      </c>
      <c r="G7" s="16" t="s">
        <v>84</v>
      </c>
      <c r="I7" s="16" t="s">
        <v>160</v>
      </c>
      <c r="K7" s="16" t="s">
        <v>161</v>
      </c>
      <c r="M7" s="16" t="s">
        <v>162</v>
      </c>
      <c r="O7" s="16" t="s">
        <v>160</v>
      </c>
      <c r="Q7" s="16" t="s">
        <v>161</v>
      </c>
      <c r="S7" s="16" t="s">
        <v>162</v>
      </c>
    </row>
    <row r="8" spans="1:19" x14ac:dyDescent="0.25">
      <c r="A8" s="1" t="s">
        <v>132</v>
      </c>
      <c r="C8" s="1" t="s">
        <v>163</v>
      </c>
      <c r="E8" s="1" t="s">
        <v>134</v>
      </c>
      <c r="G8" s="3">
        <v>20</v>
      </c>
      <c r="I8" s="3">
        <v>397838660</v>
      </c>
      <c r="K8" s="1">
        <v>0</v>
      </c>
      <c r="M8" s="3">
        <v>397838660</v>
      </c>
      <c r="O8" s="3">
        <v>397838660</v>
      </c>
      <c r="Q8" s="1">
        <v>0</v>
      </c>
      <c r="S8" s="3">
        <v>397838660</v>
      </c>
    </row>
    <row r="9" spans="1:19" x14ac:dyDescent="0.25">
      <c r="A9" s="1" t="s">
        <v>93</v>
      </c>
      <c r="C9" s="1" t="s">
        <v>163</v>
      </c>
      <c r="E9" s="1" t="s">
        <v>89</v>
      </c>
      <c r="G9" s="3">
        <v>20</v>
      </c>
      <c r="I9" s="3">
        <v>437296602</v>
      </c>
      <c r="K9" s="1">
        <v>0</v>
      </c>
      <c r="M9" s="3">
        <v>437296602</v>
      </c>
      <c r="O9" s="3">
        <v>1548891244</v>
      </c>
      <c r="Q9" s="1">
        <v>0</v>
      </c>
      <c r="S9" s="3">
        <v>1548891244</v>
      </c>
    </row>
    <row r="10" spans="1:19" x14ac:dyDescent="0.25">
      <c r="A10" s="1" t="s">
        <v>86</v>
      </c>
      <c r="C10" s="1" t="s">
        <v>163</v>
      </c>
      <c r="E10" s="1" t="s">
        <v>89</v>
      </c>
      <c r="G10" s="3">
        <v>20</v>
      </c>
      <c r="I10" s="3">
        <v>4372966019</v>
      </c>
      <c r="K10" s="1">
        <v>0</v>
      </c>
      <c r="M10" s="3">
        <v>4372966019</v>
      </c>
      <c r="O10" s="3">
        <v>17321955650</v>
      </c>
      <c r="Q10" s="1">
        <v>0</v>
      </c>
      <c r="S10" s="3">
        <v>17321955650</v>
      </c>
    </row>
    <row r="11" spans="1:19" ht="24.75" customHeight="1" x14ac:dyDescent="0.25">
      <c r="A11" s="1" t="s">
        <v>129</v>
      </c>
      <c r="C11" s="1" t="s">
        <v>163</v>
      </c>
      <c r="E11" s="1" t="s">
        <v>131</v>
      </c>
      <c r="G11" s="3">
        <v>21</v>
      </c>
      <c r="I11" s="3">
        <v>45083835</v>
      </c>
      <c r="K11" s="1">
        <v>0</v>
      </c>
      <c r="M11" s="3">
        <v>45083835</v>
      </c>
      <c r="O11" s="3">
        <v>416255035</v>
      </c>
      <c r="Q11" s="1">
        <v>0</v>
      </c>
      <c r="S11" s="3">
        <v>416255035</v>
      </c>
    </row>
    <row r="12" spans="1:19" ht="24.75" customHeight="1" x14ac:dyDescent="0.25">
      <c r="A12" s="1" t="s">
        <v>90</v>
      </c>
      <c r="C12" s="1" t="s">
        <v>163</v>
      </c>
      <c r="E12" s="1" t="s">
        <v>92</v>
      </c>
      <c r="G12" s="3">
        <v>18</v>
      </c>
      <c r="I12" s="3">
        <v>86003345</v>
      </c>
      <c r="K12" s="1">
        <v>0</v>
      </c>
      <c r="M12" s="3">
        <v>86003345</v>
      </c>
      <c r="O12" s="3">
        <v>429413996</v>
      </c>
      <c r="Q12" s="1">
        <v>0</v>
      </c>
      <c r="S12" s="3">
        <v>429413996</v>
      </c>
    </row>
    <row r="13" spans="1:19" x14ac:dyDescent="0.25">
      <c r="A13" s="1" t="s">
        <v>179</v>
      </c>
      <c r="C13" s="1" t="s">
        <v>163</v>
      </c>
      <c r="E13" s="1" t="s">
        <v>180</v>
      </c>
      <c r="G13" s="3">
        <v>21</v>
      </c>
      <c r="I13" s="3">
        <v>0</v>
      </c>
      <c r="K13" s="1">
        <v>0</v>
      </c>
      <c r="M13" s="3">
        <v>0</v>
      </c>
      <c r="O13" s="3">
        <v>48586966</v>
      </c>
      <c r="Q13" s="1">
        <v>0</v>
      </c>
      <c r="S13" s="3">
        <v>48586966</v>
      </c>
    </row>
    <row r="14" spans="1:19" x14ac:dyDescent="0.25">
      <c r="A14" s="1" t="s">
        <v>148</v>
      </c>
      <c r="C14" s="3">
        <v>1</v>
      </c>
      <c r="E14" s="1" t="s">
        <v>163</v>
      </c>
      <c r="G14" s="1">
        <v>0</v>
      </c>
      <c r="I14" s="3">
        <v>526361925</v>
      </c>
      <c r="K14" s="3">
        <v>0</v>
      </c>
      <c r="M14" s="3">
        <v>526361925</v>
      </c>
      <c r="O14" s="3">
        <v>3152359869</v>
      </c>
      <c r="Q14" s="3">
        <v>0</v>
      </c>
      <c r="S14" s="3">
        <v>3152359869</v>
      </c>
    </row>
    <row r="15" spans="1:19" ht="23.25" thickBot="1" x14ac:dyDescent="0.3">
      <c r="I15" s="5">
        <f>SUM(I8:I14)</f>
        <v>5865550386</v>
      </c>
      <c r="K15" s="4">
        <f>SUM(K8:K14)</f>
        <v>0</v>
      </c>
      <c r="M15" s="5">
        <f>SUM(M8:M14)</f>
        <v>5865550386</v>
      </c>
      <c r="O15" s="5">
        <f>SUM(O8:O14)</f>
        <v>23315301420</v>
      </c>
      <c r="Q15" s="4">
        <f>SUM(Q8:Q14)</f>
        <v>0</v>
      </c>
      <c r="S15" s="5">
        <f>SUM(S8:S14)</f>
        <v>23315301420</v>
      </c>
    </row>
    <row r="16" spans="1:19" ht="23.25" thickTop="1" x14ac:dyDescent="0.2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4"/>
  <sheetViews>
    <sheetView rightToLeft="1" workbookViewId="0">
      <selection activeCell="E44" sqref="E44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" x14ac:dyDescent="0.25">
      <c r="A3" s="14" t="s">
        <v>154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" x14ac:dyDescent="0.25">
      <c r="A6" s="15" t="s">
        <v>3</v>
      </c>
      <c r="C6" s="16" t="s">
        <v>181</v>
      </c>
      <c r="D6" s="16" t="s">
        <v>181</v>
      </c>
      <c r="E6" s="16" t="s">
        <v>181</v>
      </c>
      <c r="F6" s="16" t="s">
        <v>181</v>
      </c>
      <c r="G6" s="16" t="s">
        <v>181</v>
      </c>
      <c r="I6" s="16" t="s">
        <v>156</v>
      </c>
      <c r="J6" s="16" t="s">
        <v>156</v>
      </c>
      <c r="K6" s="16" t="s">
        <v>156</v>
      </c>
      <c r="L6" s="16" t="s">
        <v>156</v>
      </c>
      <c r="M6" s="16" t="s">
        <v>156</v>
      </c>
      <c r="O6" s="16" t="s">
        <v>157</v>
      </c>
      <c r="P6" s="16" t="s">
        <v>157</v>
      </c>
      <c r="Q6" s="16" t="s">
        <v>157</v>
      </c>
      <c r="R6" s="16" t="s">
        <v>157</v>
      </c>
      <c r="S6" s="16" t="s">
        <v>157</v>
      </c>
    </row>
    <row r="7" spans="1:19" ht="24" x14ac:dyDescent="0.25">
      <c r="A7" s="16" t="s">
        <v>3</v>
      </c>
      <c r="C7" s="16" t="s">
        <v>182</v>
      </c>
      <c r="E7" s="16" t="s">
        <v>183</v>
      </c>
      <c r="G7" s="16" t="s">
        <v>184</v>
      </c>
      <c r="I7" s="16" t="s">
        <v>185</v>
      </c>
      <c r="K7" s="16" t="s">
        <v>161</v>
      </c>
      <c r="M7" s="16" t="s">
        <v>186</v>
      </c>
      <c r="O7" s="16" t="s">
        <v>185</v>
      </c>
      <c r="Q7" s="16" t="s">
        <v>161</v>
      </c>
      <c r="S7" s="16" t="s">
        <v>186</v>
      </c>
    </row>
    <row r="8" spans="1:19" x14ac:dyDescent="0.25">
      <c r="A8" s="1" t="s">
        <v>56</v>
      </c>
      <c r="C8" s="1" t="s">
        <v>187</v>
      </c>
      <c r="E8" s="3">
        <v>3000000</v>
      </c>
      <c r="G8" s="3">
        <v>1000</v>
      </c>
      <c r="I8" s="3">
        <v>0</v>
      </c>
      <c r="K8" s="3">
        <v>0</v>
      </c>
      <c r="M8" s="3">
        <v>0</v>
      </c>
      <c r="O8" s="3">
        <v>3000000000</v>
      </c>
      <c r="Q8" s="3">
        <v>0</v>
      </c>
      <c r="S8" s="3">
        <v>3000000000</v>
      </c>
    </row>
    <row r="9" spans="1:19" x14ac:dyDescent="0.25">
      <c r="A9" s="1" t="s">
        <v>66</v>
      </c>
      <c r="C9" s="1" t="s">
        <v>188</v>
      </c>
      <c r="E9" s="3">
        <v>264187</v>
      </c>
      <c r="G9" s="3">
        <v>2000</v>
      </c>
      <c r="I9" s="3">
        <v>0</v>
      </c>
      <c r="K9" s="3">
        <v>0</v>
      </c>
      <c r="M9" s="3">
        <v>0</v>
      </c>
      <c r="O9" s="3">
        <v>528374000</v>
      </c>
      <c r="Q9" s="3">
        <v>65888365</v>
      </c>
      <c r="S9" s="3">
        <v>462485635</v>
      </c>
    </row>
    <row r="10" spans="1:19" x14ac:dyDescent="0.25">
      <c r="A10" s="1" t="s">
        <v>16</v>
      </c>
      <c r="C10" s="1" t="s">
        <v>171</v>
      </c>
      <c r="E10" s="3">
        <v>5185497</v>
      </c>
      <c r="G10" s="3">
        <v>20</v>
      </c>
      <c r="I10" s="3">
        <v>0</v>
      </c>
      <c r="K10" s="3">
        <v>0</v>
      </c>
      <c r="M10" s="3">
        <v>0</v>
      </c>
      <c r="O10" s="3">
        <v>103709940</v>
      </c>
      <c r="Q10" s="3">
        <v>3434104</v>
      </c>
      <c r="S10" s="3">
        <v>100275836</v>
      </c>
    </row>
    <row r="11" spans="1:19" x14ac:dyDescent="0.25">
      <c r="A11" s="1" t="s">
        <v>62</v>
      </c>
      <c r="C11" s="1" t="s">
        <v>189</v>
      </c>
      <c r="E11" s="3">
        <v>5000000</v>
      </c>
      <c r="G11" s="3">
        <v>416</v>
      </c>
      <c r="I11" s="3">
        <v>0</v>
      </c>
      <c r="K11" s="3">
        <v>0</v>
      </c>
      <c r="M11" s="3">
        <v>0</v>
      </c>
      <c r="O11" s="3">
        <v>2080000000</v>
      </c>
      <c r="Q11" s="3">
        <v>0</v>
      </c>
      <c r="S11" s="3">
        <v>2080000000</v>
      </c>
    </row>
    <row r="12" spans="1:19" x14ac:dyDescent="0.25">
      <c r="A12" s="1" t="s">
        <v>43</v>
      </c>
      <c r="C12" s="1" t="s">
        <v>190</v>
      </c>
      <c r="E12" s="3">
        <v>6723193</v>
      </c>
      <c r="G12" s="3">
        <v>225</v>
      </c>
      <c r="I12" s="3">
        <v>0</v>
      </c>
      <c r="K12" s="3">
        <v>0</v>
      </c>
      <c r="M12" s="3">
        <v>0</v>
      </c>
      <c r="O12" s="3">
        <v>1512718425</v>
      </c>
      <c r="Q12" s="3">
        <v>45230783</v>
      </c>
      <c r="S12" s="3">
        <v>1467487642</v>
      </c>
    </row>
    <row r="13" spans="1:19" x14ac:dyDescent="0.25">
      <c r="A13" s="1" t="s">
        <v>47</v>
      </c>
      <c r="C13" s="1" t="s">
        <v>191</v>
      </c>
      <c r="E13" s="3">
        <v>20000000</v>
      </c>
      <c r="G13" s="3">
        <v>400</v>
      </c>
      <c r="I13" s="3">
        <v>0</v>
      </c>
      <c r="K13" s="3">
        <v>0</v>
      </c>
      <c r="M13" s="3">
        <v>0</v>
      </c>
      <c r="O13" s="3">
        <v>8000000000</v>
      </c>
      <c r="Q13" s="3">
        <v>0</v>
      </c>
      <c r="S13" s="3">
        <v>8000000000</v>
      </c>
    </row>
    <row r="14" spans="1:19" x14ac:dyDescent="0.25">
      <c r="A14" s="1" t="s">
        <v>65</v>
      </c>
      <c r="C14" s="1" t="s">
        <v>192</v>
      </c>
      <c r="E14" s="3">
        <v>45000000</v>
      </c>
      <c r="G14" s="3">
        <v>150</v>
      </c>
      <c r="I14" s="3">
        <v>0</v>
      </c>
      <c r="K14" s="3">
        <v>0</v>
      </c>
      <c r="M14" s="3">
        <v>0</v>
      </c>
      <c r="O14" s="3">
        <v>6750000167</v>
      </c>
      <c r="Q14" s="3">
        <v>0</v>
      </c>
      <c r="S14" s="3">
        <v>6750000167</v>
      </c>
    </row>
    <row r="15" spans="1:19" x14ac:dyDescent="0.25">
      <c r="A15" s="1" t="s">
        <v>34</v>
      </c>
      <c r="C15" s="1" t="s">
        <v>193</v>
      </c>
      <c r="E15" s="3">
        <v>3587949</v>
      </c>
      <c r="G15" s="3">
        <v>840</v>
      </c>
      <c r="I15" s="3">
        <v>0</v>
      </c>
      <c r="K15" s="3">
        <v>0</v>
      </c>
      <c r="M15" s="3">
        <v>0</v>
      </c>
      <c r="O15" s="3">
        <v>3013877160</v>
      </c>
      <c r="Q15" s="3">
        <v>0</v>
      </c>
      <c r="S15" s="3">
        <v>3013877160</v>
      </c>
    </row>
    <row r="16" spans="1:19" x14ac:dyDescent="0.25">
      <c r="A16" s="1" t="s">
        <v>68</v>
      </c>
      <c r="C16" s="1" t="s">
        <v>194</v>
      </c>
      <c r="E16" s="3">
        <v>3506785</v>
      </c>
      <c r="G16" s="3">
        <v>450</v>
      </c>
      <c r="I16" s="3">
        <v>0</v>
      </c>
      <c r="K16" s="3">
        <v>0</v>
      </c>
      <c r="M16" s="3">
        <v>0</v>
      </c>
      <c r="O16" s="3">
        <v>1578053250</v>
      </c>
      <c r="Q16" s="3">
        <v>8599745</v>
      </c>
      <c r="S16" s="3">
        <v>1569453505</v>
      </c>
    </row>
    <row r="17" spans="1:19" x14ac:dyDescent="0.25">
      <c r="A17" s="1" t="s">
        <v>15</v>
      </c>
      <c r="C17" s="1" t="s">
        <v>180</v>
      </c>
      <c r="E17" s="3">
        <v>3200000</v>
      </c>
      <c r="G17" s="3">
        <v>350</v>
      </c>
      <c r="I17" s="3">
        <v>0</v>
      </c>
      <c r="K17" s="3">
        <v>0</v>
      </c>
      <c r="M17" s="3">
        <v>0</v>
      </c>
      <c r="O17" s="3">
        <v>1120000000</v>
      </c>
      <c r="Q17" s="3">
        <v>39233311</v>
      </c>
      <c r="S17" s="3">
        <v>1080766689</v>
      </c>
    </row>
    <row r="18" spans="1:19" x14ac:dyDescent="0.25">
      <c r="A18" s="1" t="s">
        <v>73</v>
      </c>
      <c r="C18" s="1" t="s">
        <v>195</v>
      </c>
      <c r="E18" s="3">
        <v>10224935</v>
      </c>
      <c r="G18" s="3">
        <v>25</v>
      </c>
      <c r="I18" s="3">
        <v>0</v>
      </c>
      <c r="K18" s="3">
        <v>0</v>
      </c>
      <c r="M18" s="3">
        <v>0</v>
      </c>
      <c r="O18" s="3">
        <v>255623375</v>
      </c>
      <c r="Q18" s="3">
        <v>0</v>
      </c>
      <c r="S18" s="3">
        <v>255623375</v>
      </c>
    </row>
    <row r="19" spans="1:19" x14ac:dyDescent="0.25">
      <c r="A19" s="1" t="s">
        <v>196</v>
      </c>
      <c r="C19" s="1" t="s">
        <v>136</v>
      </c>
      <c r="E19" s="3">
        <v>550806</v>
      </c>
      <c r="G19" s="3">
        <v>700</v>
      </c>
      <c r="I19" s="3">
        <v>0</v>
      </c>
      <c r="K19" s="3">
        <v>0</v>
      </c>
      <c r="M19" s="3">
        <v>0</v>
      </c>
      <c r="O19" s="3">
        <v>385564200</v>
      </c>
      <c r="Q19" s="3">
        <v>5210327</v>
      </c>
      <c r="S19" s="3">
        <v>380353873</v>
      </c>
    </row>
    <row r="20" spans="1:19" x14ac:dyDescent="0.25">
      <c r="A20" s="1" t="s">
        <v>71</v>
      </c>
      <c r="C20" s="1" t="s">
        <v>197</v>
      </c>
      <c r="E20" s="3">
        <v>3075828</v>
      </c>
      <c r="G20" s="3">
        <v>1650</v>
      </c>
      <c r="I20" s="3">
        <v>0</v>
      </c>
      <c r="K20" s="3">
        <v>0</v>
      </c>
      <c r="M20" s="3">
        <v>0</v>
      </c>
      <c r="O20" s="3">
        <v>5075116200</v>
      </c>
      <c r="Q20" s="3">
        <v>3473728</v>
      </c>
      <c r="S20" s="3">
        <v>5071642472</v>
      </c>
    </row>
    <row r="21" spans="1:19" x14ac:dyDescent="0.25">
      <c r="A21" s="1" t="s">
        <v>198</v>
      </c>
      <c r="C21" s="1" t="s">
        <v>199</v>
      </c>
      <c r="E21" s="3">
        <v>1065000</v>
      </c>
      <c r="G21" s="3">
        <v>1180</v>
      </c>
      <c r="I21" s="3">
        <v>0</v>
      </c>
      <c r="K21" s="3">
        <v>0</v>
      </c>
      <c r="M21" s="3">
        <v>0</v>
      </c>
      <c r="O21" s="3">
        <v>1256700000</v>
      </c>
      <c r="Q21" s="3">
        <v>0</v>
      </c>
      <c r="S21" s="3">
        <v>1256700000</v>
      </c>
    </row>
    <row r="22" spans="1:19" x14ac:dyDescent="0.25">
      <c r="A22" s="1" t="s">
        <v>20</v>
      </c>
      <c r="C22" s="1" t="s">
        <v>200</v>
      </c>
      <c r="E22" s="3">
        <v>7000000</v>
      </c>
      <c r="G22" s="3">
        <v>800</v>
      </c>
      <c r="I22" s="3">
        <v>0</v>
      </c>
      <c r="K22" s="3">
        <v>0</v>
      </c>
      <c r="M22" s="3">
        <v>0</v>
      </c>
      <c r="O22" s="3">
        <v>5600000000</v>
      </c>
      <c r="Q22" s="3">
        <v>0</v>
      </c>
      <c r="S22" s="3">
        <v>5600000000</v>
      </c>
    </row>
    <row r="23" spans="1:19" x14ac:dyDescent="0.25">
      <c r="A23" s="1" t="s">
        <v>35</v>
      </c>
      <c r="C23" s="1" t="s">
        <v>201</v>
      </c>
      <c r="E23" s="3">
        <v>2000000</v>
      </c>
      <c r="G23" s="3">
        <v>500</v>
      </c>
      <c r="I23" s="3">
        <v>0</v>
      </c>
      <c r="K23" s="3">
        <v>0</v>
      </c>
      <c r="M23" s="3">
        <v>0</v>
      </c>
      <c r="O23" s="3">
        <v>1000000000</v>
      </c>
      <c r="Q23" s="3">
        <v>35667107</v>
      </c>
      <c r="S23" s="3">
        <v>964332893</v>
      </c>
    </row>
    <row r="24" spans="1:19" x14ac:dyDescent="0.25">
      <c r="A24" s="1" t="s">
        <v>28</v>
      </c>
      <c r="C24" s="1" t="s">
        <v>180</v>
      </c>
      <c r="E24" s="3">
        <v>600000</v>
      </c>
      <c r="G24" s="3">
        <v>16000</v>
      </c>
      <c r="I24" s="3">
        <v>0</v>
      </c>
      <c r="K24" s="3">
        <v>0</v>
      </c>
      <c r="M24" s="3">
        <v>0</v>
      </c>
      <c r="O24" s="3">
        <v>9600000000</v>
      </c>
      <c r="Q24" s="3">
        <v>0</v>
      </c>
      <c r="S24" s="3">
        <v>9600000000</v>
      </c>
    </row>
    <row r="25" spans="1:19" x14ac:dyDescent="0.25">
      <c r="A25" s="1" t="s">
        <v>202</v>
      </c>
      <c r="C25" s="1" t="s">
        <v>203</v>
      </c>
      <c r="E25" s="3">
        <v>2800000</v>
      </c>
      <c r="G25" s="3">
        <v>250</v>
      </c>
      <c r="I25" s="3">
        <v>0</v>
      </c>
      <c r="K25" s="3">
        <v>0</v>
      </c>
      <c r="M25" s="3">
        <v>0</v>
      </c>
      <c r="O25" s="3">
        <v>700000000</v>
      </c>
      <c r="Q25" s="3">
        <v>0</v>
      </c>
      <c r="S25" s="3">
        <v>700000000</v>
      </c>
    </row>
    <row r="26" spans="1:19" x14ac:dyDescent="0.25">
      <c r="A26" s="1" t="s">
        <v>57</v>
      </c>
      <c r="C26" s="1" t="s">
        <v>171</v>
      </c>
      <c r="E26" s="3">
        <v>39000000</v>
      </c>
      <c r="G26" s="3">
        <v>300</v>
      </c>
      <c r="I26" s="3">
        <v>0</v>
      </c>
      <c r="K26" s="3">
        <v>0</v>
      </c>
      <c r="M26" s="3">
        <v>0</v>
      </c>
      <c r="O26" s="9">
        <v>11700000811</v>
      </c>
      <c r="Q26" s="3">
        <v>0</v>
      </c>
      <c r="S26" s="3">
        <v>11700000811</v>
      </c>
    </row>
    <row r="27" spans="1:19" x14ac:dyDescent="0.25">
      <c r="A27" s="1" t="s">
        <v>72</v>
      </c>
      <c r="C27" s="1" t="s">
        <v>204</v>
      </c>
      <c r="E27" s="3">
        <v>5250000</v>
      </c>
      <c r="G27" s="3">
        <v>1000</v>
      </c>
      <c r="I27" s="3">
        <v>0</v>
      </c>
      <c r="K27" s="3">
        <v>0</v>
      </c>
      <c r="M27" s="3">
        <v>0</v>
      </c>
      <c r="O27" s="3">
        <v>5250000000</v>
      </c>
      <c r="Q27" s="3">
        <v>0</v>
      </c>
      <c r="S27" s="3">
        <v>5250000000</v>
      </c>
    </row>
    <row r="28" spans="1:19" x14ac:dyDescent="0.25">
      <c r="A28" s="1" t="s">
        <v>26</v>
      </c>
      <c r="C28" s="1" t="s">
        <v>205</v>
      </c>
      <c r="E28" s="3">
        <v>600000</v>
      </c>
      <c r="G28" s="3">
        <v>14600</v>
      </c>
      <c r="I28" s="3">
        <v>0</v>
      </c>
      <c r="K28" s="3">
        <v>0</v>
      </c>
      <c r="M28" s="3">
        <v>0</v>
      </c>
      <c r="O28" s="3">
        <v>8760000000</v>
      </c>
      <c r="Q28" s="3">
        <v>0</v>
      </c>
      <c r="S28" s="3">
        <v>8760000000</v>
      </c>
    </row>
    <row r="29" spans="1:19" x14ac:dyDescent="0.25">
      <c r="A29" s="1" t="s">
        <v>206</v>
      </c>
      <c r="C29" s="1" t="s">
        <v>204</v>
      </c>
      <c r="E29" s="3">
        <v>5000000</v>
      </c>
      <c r="G29" s="3">
        <v>320</v>
      </c>
      <c r="I29" s="3">
        <v>0</v>
      </c>
      <c r="K29" s="3">
        <v>0</v>
      </c>
      <c r="M29" s="3">
        <v>0</v>
      </c>
      <c r="O29" s="3">
        <v>1600000000</v>
      </c>
      <c r="Q29" s="3">
        <v>0</v>
      </c>
      <c r="S29" s="3">
        <v>1600000000</v>
      </c>
    </row>
    <row r="30" spans="1:19" x14ac:dyDescent="0.25">
      <c r="A30" s="1" t="s">
        <v>23</v>
      </c>
      <c r="C30" s="1" t="s">
        <v>207</v>
      </c>
      <c r="E30" s="3">
        <v>2000000</v>
      </c>
      <c r="G30" s="3">
        <v>2080</v>
      </c>
      <c r="I30" s="3">
        <v>0</v>
      </c>
      <c r="K30" s="3">
        <v>0</v>
      </c>
      <c r="M30" s="3">
        <v>0</v>
      </c>
      <c r="O30" s="3">
        <v>4160000000</v>
      </c>
      <c r="Q30" s="3">
        <v>527464115</v>
      </c>
      <c r="S30" s="3">
        <v>3632535885</v>
      </c>
    </row>
    <row r="31" spans="1:19" x14ac:dyDescent="0.25">
      <c r="A31" s="1" t="s">
        <v>40</v>
      </c>
      <c r="C31" s="1" t="s">
        <v>170</v>
      </c>
      <c r="E31" s="3">
        <v>25000000</v>
      </c>
      <c r="G31" s="3">
        <v>400</v>
      </c>
      <c r="I31" s="3">
        <v>0</v>
      </c>
      <c r="K31" s="3">
        <v>0</v>
      </c>
      <c r="M31" s="3">
        <v>0</v>
      </c>
      <c r="O31" s="3">
        <v>10000000000</v>
      </c>
      <c r="Q31" s="3">
        <v>0</v>
      </c>
      <c r="S31" s="3">
        <v>10000000000</v>
      </c>
    </row>
    <row r="32" spans="1:19" x14ac:dyDescent="0.25">
      <c r="A32" s="1" t="s">
        <v>41</v>
      </c>
      <c r="C32" s="1" t="s">
        <v>208</v>
      </c>
      <c r="E32" s="3">
        <v>6891080</v>
      </c>
      <c r="G32" s="3">
        <v>200</v>
      </c>
      <c r="I32" s="3">
        <v>0</v>
      </c>
      <c r="K32" s="3">
        <v>0</v>
      </c>
      <c r="M32" s="3">
        <v>0</v>
      </c>
      <c r="O32" s="3">
        <v>1378216000</v>
      </c>
      <c r="Q32" s="3">
        <v>0</v>
      </c>
      <c r="S32" s="3">
        <v>1378216000</v>
      </c>
    </row>
    <row r="33" spans="1:19" x14ac:dyDescent="0.25">
      <c r="A33" s="1" t="s">
        <v>27</v>
      </c>
      <c r="C33" s="1" t="s">
        <v>209</v>
      </c>
      <c r="E33" s="3">
        <v>6999732</v>
      </c>
      <c r="G33" s="3">
        <v>700</v>
      </c>
      <c r="I33" s="3">
        <v>0</v>
      </c>
      <c r="K33" s="3">
        <v>0</v>
      </c>
      <c r="M33" s="3">
        <v>0</v>
      </c>
      <c r="O33" s="3">
        <v>4899812400</v>
      </c>
      <c r="Q33" s="3">
        <v>0</v>
      </c>
      <c r="S33" s="3">
        <v>4899812400</v>
      </c>
    </row>
    <row r="34" spans="1:19" x14ac:dyDescent="0.25">
      <c r="A34" s="1" t="s">
        <v>39</v>
      </c>
      <c r="C34" s="1" t="s">
        <v>210</v>
      </c>
      <c r="E34" s="3">
        <v>1710000</v>
      </c>
      <c r="G34" s="3">
        <v>3710</v>
      </c>
      <c r="I34" s="3">
        <v>0</v>
      </c>
      <c r="K34" s="3">
        <v>0</v>
      </c>
      <c r="M34" s="3">
        <v>0</v>
      </c>
      <c r="O34" s="3">
        <v>6344100000</v>
      </c>
      <c r="Q34" s="3">
        <v>0</v>
      </c>
      <c r="S34" s="3">
        <v>6344100000</v>
      </c>
    </row>
    <row r="35" spans="1:19" x14ac:dyDescent="0.25">
      <c r="A35" s="1" t="s">
        <v>61</v>
      </c>
      <c r="C35" s="1" t="s">
        <v>211</v>
      </c>
      <c r="E35" s="3">
        <v>14000000</v>
      </c>
      <c r="G35" s="3">
        <v>1500</v>
      </c>
      <c r="I35" s="3">
        <v>0</v>
      </c>
      <c r="K35" s="3">
        <v>0</v>
      </c>
      <c r="M35" s="3">
        <v>0</v>
      </c>
      <c r="O35" s="3">
        <v>21000000000</v>
      </c>
      <c r="Q35" s="3">
        <v>0</v>
      </c>
      <c r="S35" s="3">
        <v>21000000000</v>
      </c>
    </row>
    <row r="36" spans="1:19" x14ac:dyDescent="0.25">
      <c r="A36" s="1" t="s">
        <v>18</v>
      </c>
      <c r="C36" s="1" t="s">
        <v>190</v>
      </c>
      <c r="E36" s="3">
        <v>2500000</v>
      </c>
      <c r="G36" s="3">
        <v>200</v>
      </c>
      <c r="I36" s="3">
        <v>0</v>
      </c>
      <c r="K36" s="3">
        <v>0</v>
      </c>
      <c r="M36" s="3">
        <v>0</v>
      </c>
      <c r="O36" s="3">
        <v>500000000</v>
      </c>
      <c r="Q36" s="3">
        <v>0</v>
      </c>
      <c r="S36" s="3">
        <v>500000000</v>
      </c>
    </row>
    <row r="37" spans="1:19" x14ac:dyDescent="0.25">
      <c r="A37" s="1" t="s">
        <v>265</v>
      </c>
      <c r="C37" s="1" t="s">
        <v>266</v>
      </c>
      <c r="E37" s="3">
        <f>O37/G37</f>
        <v>17000000</v>
      </c>
      <c r="G37" s="3">
        <v>40</v>
      </c>
      <c r="I37" s="3">
        <v>0</v>
      </c>
      <c r="K37" s="3">
        <v>0</v>
      </c>
      <c r="M37" s="3">
        <v>0</v>
      </c>
      <c r="O37" s="3">
        <v>680000000</v>
      </c>
      <c r="Q37" s="3">
        <v>64119107</v>
      </c>
      <c r="S37" s="3">
        <v>615880893</v>
      </c>
    </row>
    <row r="38" spans="1:19" x14ac:dyDescent="0.25">
      <c r="A38" s="1" t="s">
        <v>69</v>
      </c>
      <c r="C38" s="1" t="s">
        <v>212</v>
      </c>
      <c r="E38" s="3">
        <v>4687563</v>
      </c>
      <c r="G38" s="3">
        <v>600</v>
      </c>
      <c r="I38" s="3">
        <v>0</v>
      </c>
      <c r="K38" s="3">
        <v>0</v>
      </c>
      <c r="M38" s="3">
        <v>0</v>
      </c>
      <c r="O38" s="3">
        <v>2812537200</v>
      </c>
      <c r="Q38" s="3">
        <v>0</v>
      </c>
      <c r="S38" s="3">
        <v>2812537200</v>
      </c>
    </row>
    <row r="39" spans="1:19" x14ac:dyDescent="0.25">
      <c r="A39" s="1" t="s">
        <v>213</v>
      </c>
      <c r="C39" s="1" t="s">
        <v>214</v>
      </c>
      <c r="E39" s="3">
        <v>835554</v>
      </c>
      <c r="G39" s="3">
        <v>350</v>
      </c>
      <c r="I39" s="3">
        <v>0</v>
      </c>
      <c r="K39" s="3">
        <v>0</v>
      </c>
      <c r="M39" s="3">
        <v>0</v>
      </c>
      <c r="O39" s="9">
        <v>292393900</v>
      </c>
      <c r="Q39" s="3">
        <v>0</v>
      </c>
      <c r="S39" s="3">
        <v>292393900</v>
      </c>
    </row>
    <row r="40" spans="1:19" x14ac:dyDescent="0.25">
      <c r="A40" s="1" t="s">
        <v>22</v>
      </c>
      <c r="C40" s="1" t="s">
        <v>200</v>
      </c>
      <c r="E40" s="3">
        <v>1389273</v>
      </c>
      <c r="G40" s="3">
        <v>9300</v>
      </c>
      <c r="I40" s="3">
        <v>0</v>
      </c>
      <c r="K40" s="3">
        <v>0</v>
      </c>
      <c r="M40" s="3">
        <v>0</v>
      </c>
      <c r="O40" s="3">
        <v>12920238900</v>
      </c>
      <c r="Q40" s="3">
        <v>0</v>
      </c>
      <c r="S40" s="3">
        <v>12920238900</v>
      </c>
    </row>
    <row r="41" spans="1:19" x14ac:dyDescent="0.25">
      <c r="A41" s="1" t="s">
        <v>25</v>
      </c>
      <c r="C41" s="1" t="s">
        <v>215</v>
      </c>
      <c r="E41" s="3">
        <v>2039890</v>
      </c>
      <c r="G41" s="3">
        <v>2700</v>
      </c>
      <c r="I41" s="3">
        <v>0</v>
      </c>
      <c r="K41" s="3">
        <v>0</v>
      </c>
      <c r="M41" s="3">
        <v>0</v>
      </c>
      <c r="O41" s="3">
        <v>5507703000</v>
      </c>
      <c r="Q41" s="3">
        <v>0</v>
      </c>
      <c r="S41" s="3">
        <v>5507703000</v>
      </c>
    </row>
    <row r="42" spans="1:19" ht="23.25" thickBot="1" x14ac:dyDescent="0.3">
      <c r="I42" s="5">
        <f>SUM(I8:I41)</f>
        <v>0</v>
      </c>
      <c r="K42" s="5">
        <f>SUM(K8:K41)</f>
        <v>0</v>
      </c>
      <c r="M42" s="5">
        <f>SUM(M8:M41)</f>
        <v>0</v>
      </c>
      <c r="O42" s="5">
        <f>SUM(O8:O41)</f>
        <v>149364738928</v>
      </c>
      <c r="Q42" s="5">
        <f>SUM(Q8:Q41)</f>
        <v>798320692</v>
      </c>
      <c r="S42" s="5">
        <f>SUM(S8:S41)</f>
        <v>148566418236</v>
      </c>
    </row>
    <row r="43" spans="1:19" ht="23.25" thickTop="1" x14ac:dyDescent="0.25"/>
    <row r="44" spans="1:19" x14ac:dyDescent="0.25">
      <c r="S44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0"/>
  <sheetViews>
    <sheetView rightToLeft="1" topLeftCell="A73" workbookViewId="0">
      <selection activeCell="M94" sqref="M94"/>
    </sheetView>
  </sheetViews>
  <sheetFormatPr defaultRowHeight="22.5" x14ac:dyDescent="0.25"/>
  <cols>
    <col min="1" max="1" width="32.28515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" x14ac:dyDescent="0.25">
      <c r="A3" s="14" t="s">
        <v>154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" x14ac:dyDescent="0.25">
      <c r="A6" s="15" t="s">
        <v>3</v>
      </c>
      <c r="C6" s="16" t="s">
        <v>156</v>
      </c>
      <c r="D6" s="16" t="s">
        <v>156</v>
      </c>
      <c r="E6" s="16" t="s">
        <v>156</v>
      </c>
      <c r="F6" s="16" t="s">
        <v>156</v>
      </c>
      <c r="G6" s="16" t="s">
        <v>156</v>
      </c>
      <c r="H6" s="16" t="s">
        <v>156</v>
      </c>
      <c r="I6" s="16" t="s">
        <v>156</v>
      </c>
      <c r="K6" s="16" t="s">
        <v>157</v>
      </c>
      <c r="L6" s="16" t="s">
        <v>157</v>
      </c>
      <c r="M6" s="16" t="s">
        <v>157</v>
      </c>
      <c r="N6" s="16" t="s">
        <v>157</v>
      </c>
      <c r="O6" s="16" t="s">
        <v>157</v>
      </c>
      <c r="P6" s="16" t="s">
        <v>157</v>
      </c>
      <c r="Q6" s="16" t="s">
        <v>157</v>
      </c>
    </row>
    <row r="7" spans="1:17" ht="24" x14ac:dyDescent="0.25">
      <c r="A7" s="16" t="s">
        <v>3</v>
      </c>
      <c r="C7" s="16" t="s">
        <v>7</v>
      </c>
      <c r="E7" s="16" t="s">
        <v>216</v>
      </c>
      <c r="G7" s="16" t="s">
        <v>217</v>
      </c>
      <c r="I7" s="16" t="s">
        <v>218</v>
      </c>
      <c r="K7" s="16" t="s">
        <v>7</v>
      </c>
      <c r="M7" s="16" t="s">
        <v>216</v>
      </c>
      <c r="O7" s="16" t="s">
        <v>217</v>
      </c>
      <c r="Q7" s="16" t="s">
        <v>218</v>
      </c>
    </row>
    <row r="8" spans="1:17" x14ac:dyDescent="0.25">
      <c r="A8" s="1" t="s">
        <v>40</v>
      </c>
      <c r="C8" s="3">
        <v>25000000</v>
      </c>
      <c r="E8" s="3">
        <v>106501387500</v>
      </c>
      <c r="G8" s="3">
        <v>100114539860</v>
      </c>
      <c r="I8" s="3">
        <v>6386847640</v>
      </c>
      <c r="K8" s="3">
        <v>25000000</v>
      </c>
      <c r="M8" s="3">
        <v>106501387500</v>
      </c>
      <c r="O8" s="3">
        <v>65784576641</v>
      </c>
      <c r="Q8" s="3">
        <v>40716810859</v>
      </c>
    </row>
    <row r="9" spans="1:17" x14ac:dyDescent="0.25">
      <c r="A9" s="1" t="s">
        <v>67</v>
      </c>
      <c r="C9" s="3">
        <v>1660489</v>
      </c>
      <c r="E9" s="3">
        <v>26991171897</v>
      </c>
      <c r="G9" s="3">
        <v>24619694307</v>
      </c>
      <c r="I9" s="3">
        <v>2371477590</v>
      </c>
      <c r="K9" s="3">
        <v>1660489</v>
      </c>
      <c r="M9" s="3">
        <v>26991171897</v>
      </c>
      <c r="O9" s="3">
        <v>22793239931</v>
      </c>
      <c r="Q9" s="3">
        <v>4197931966</v>
      </c>
    </row>
    <row r="10" spans="1:17" x14ac:dyDescent="0.25">
      <c r="A10" s="1" t="s">
        <v>41</v>
      </c>
      <c r="C10" s="3">
        <v>24000000</v>
      </c>
      <c r="E10" s="3">
        <v>65261436000</v>
      </c>
      <c r="G10" s="3">
        <v>50597814000</v>
      </c>
      <c r="I10" s="3">
        <v>14663622000</v>
      </c>
      <c r="K10" s="3">
        <v>24000000</v>
      </c>
      <c r="M10" s="3">
        <v>65261436000</v>
      </c>
      <c r="O10" s="3">
        <v>30882767916</v>
      </c>
      <c r="Q10" s="3">
        <v>34378668084</v>
      </c>
    </row>
    <row r="11" spans="1:17" x14ac:dyDescent="0.25">
      <c r="A11" s="1" t="s">
        <v>27</v>
      </c>
      <c r="C11" s="3">
        <v>9999732</v>
      </c>
      <c r="E11" s="3">
        <v>139324441004</v>
      </c>
      <c r="G11" s="3">
        <v>104864664551</v>
      </c>
      <c r="I11" s="3">
        <v>34459776453</v>
      </c>
      <c r="K11" s="3">
        <v>9999732</v>
      </c>
      <c r="M11" s="3">
        <v>139324441004</v>
      </c>
      <c r="O11" s="3">
        <v>77095097443</v>
      </c>
      <c r="Q11" s="3">
        <v>62229343561</v>
      </c>
    </row>
    <row r="12" spans="1:17" x14ac:dyDescent="0.25">
      <c r="A12" s="1" t="s">
        <v>39</v>
      </c>
      <c r="C12" s="3">
        <v>3731750</v>
      </c>
      <c r="E12" s="3">
        <v>103909980737</v>
      </c>
      <c r="G12" s="3">
        <v>78696502357</v>
      </c>
      <c r="I12" s="3">
        <v>25213478380</v>
      </c>
      <c r="K12" s="3">
        <v>3731750</v>
      </c>
      <c r="M12" s="3">
        <v>103909980737</v>
      </c>
      <c r="O12" s="3">
        <v>31071720923</v>
      </c>
      <c r="Q12" s="3">
        <v>72838259814</v>
      </c>
    </row>
    <row r="13" spans="1:17" x14ac:dyDescent="0.25">
      <c r="A13" s="1" t="s">
        <v>58</v>
      </c>
      <c r="C13" s="3">
        <v>5856098</v>
      </c>
      <c r="E13" s="3">
        <v>32839742915</v>
      </c>
      <c r="G13" s="3">
        <v>29540111320</v>
      </c>
      <c r="I13" s="3">
        <v>3299631595</v>
      </c>
      <c r="K13" s="3">
        <v>5856098</v>
      </c>
      <c r="M13" s="3">
        <v>32839742915</v>
      </c>
      <c r="O13" s="3">
        <v>20831600458</v>
      </c>
      <c r="Q13" s="3">
        <v>12008142457</v>
      </c>
    </row>
    <row r="14" spans="1:17" x14ac:dyDescent="0.25">
      <c r="A14" s="1" t="s">
        <v>19</v>
      </c>
      <c r="C14" s="3">
        <v>19752575</v>
      </c>
      <c r="E14" s="3">
        <v>76401310759</v>
      </c>
      <c r="G14" s="3">
        <v>66914716874</v>
      </c>
      <c r="I14" s="3">
        <v>9486593885</v>
      </c>
      <c r="K14" s="3">
        <v>19752575</v>
      </c>
      <c r="M14" s="3">
        <v>76401310759</v>
      </c>
      <c r="O14" s="3">
        <v>34088955815</v>
      </c>
      <c r="Q14" s="3">
        <v>42312354944</v>
      </c>
    </row>
    <row r="15" spans="1:17" x14ac:dyDescent="0.25">
      <c r="A15" s="1" t="s">
        <v>61</v>
      </c>
      <c r="C15" s="3">
        <v>27711858</v>
      </c>
      <c r="E15" s="3">
        <v>317335441634</v>
      </c>
      <c r="G15" s="3">
        <v>285754799632</v>
      </c>
      <c r="I15" s="3">
        <v>31580642002</v>
      </c>
      <c r="K15" s="3">
        <v>27711858</v>
      </c>
      <c r="M15" s="3">
        <v>317335441634</v>
      </c>
      <c r="O15" s="3">
        <v>268608750356</v>
      </c>
      <c r="Q15" s="3">
        <v>48726691278</v>
      </c>
    </row>
    <row r="16" spans="1:17" x14ac:dyDescent="0.25">
      <c r="A16" s="1" t="s">
        <v>74</v>
      </c>
      <c r="C16" s="3">
        <v>5400000</v>
      </c>
      <c r="E16" s="3">
        <v>70478073000</v>
      </c>
      <c r="G16" s="3">
        <v>66488949900</v>
      </c>
      <c r="I16" s="3">
        <v>3989123100</v>
      </c>
      <c r="K16" s="3">
        <v>5400000</v>
      </c>
      <c r="M16" s="3">
        <v>70478073000</v>
      </c>
      <c r="O16" s="3">
        <v>46674362990</v>
      </c>
      <c r="Q16" s="3">
        <v>23803710010</v>
      </c>
    </row>
    <row r="17" spans="1:17" x14ac:dyDescent="0.25">
      <c r="A17" s="1" t="s">
        <v>18</v>
      </c>
      <c r="C17" s="3">
        <v>3571428</v>
      </c>
      <c r="E17" s="3">
        <v>17449616850</v>
      </c>
      <c r="G17" s="3">
        <v>15727289447</v>
      </c>
      <c r="I17" s="3">
        <v>1722327403</v>
      </c>
      <c r="K17" s="3">
        <v>3571428</v>
      </c>
      <c r="M17" s="3">
        <v>17449616850</v>
      </c>
      <c r="O17" s="3">
        <v>10548716921</v>
      </c>
      <c r="Q17" s="3">
        <v>6900899929</v>
      </c>
    </row>
    <row r="18" spans="1:17" x14ac:dyDescent="0.25">
      <c r="A18" s="1" t="s">
        <v>36</v>
      </c>
      <c r="C18" s="3">
        <v>2520272</v>
      </c>
      <c r="E18" s="3">
        <v>71566674503</v>
      </c>
      <c r="G18" s="3">
        <v>64666370780</v>
      </c>
      <c r="I18" s="3">
        <v>6900303723</v>
      </c>
      <c r="K18" s="3">
        <v>2520272</v>
      </c>
      <c r="M18" s="3">
        <v>71566674503</v>
      </c>
      <c r="O18" s="3">
        <v>36749640320</v>
      </c>
      <c r="Q18" s="3">
        <v>34817034183</v>
      </c>
    </row>
    <row r="19" spans="1:17" x14ac:dyDescent="0.25">
      <c r="A19" s="1" t="s">
        <v>24</v>
      </c>
      <c r="C19" s="3">
        <v>5000000</v>
      </c>
      <c r="E19" s="3">
        <v>77625697500</v>
      </c>
      <c r="G19" s="3">
        <v>68431226250</v>
      </c>
      <c r="I19" s="3">
        <v>9194471250</v>
      </c>
      <c r="K19" s="3">
        <v>5000000</v>
      </c>
      <c r="M19" s="3">
        <v>77625697500</v>
      </c>
      <c r="O19" s="3">
        <v>57153969598</v>
      </c>
      <c r="Q19" s="3">
        <v>20471727902</v>
      </c>
    </row>
    <row r="20" spans="1:17" x14ac:dyDescent="0.25">
      <c r="A20" s="1" t="s">
        <v>70</v>
      </c>
      <c r="C20" s="3">
        <v>10572918</v>
      </c>
      <c r="E20" s="3">
        <v>53375203788</v>
      </c>
      <c r="G20" s="3">
        <v>50245254785</v>
      </c>
      <c r="I20" s="3">
        <v>3129949003</v>
      </c>
      <c r="K20" s="3">
        <v>10572918</v>
      </c>
      <c r="M20" s="3">
        <v>53375203788</v>
      </c>
      <c r="O20" s="3">
        <v>29354965400</v>
      </c>
      <c r="Q20" s="3">
        <v>24020238388</v>
      </c>
    </row>
    <row r="21" spans="1:17" x14ac:dyDescent="0.25">
      <c r="A21" s="1" t="s">
        <v>59</v>
      </c>
      <c r="C21" s="3">
        <v>55042491</v>
      </c>
      <c r="E21" s="3">
        <v>182212978700</v>
      </c>
      <c r="G21" s="3">
        <v>159044450724</v>
      </c>
      <c r="I21" s="3">
        <v>23168527976</v>
      </c>
      <c r="K21" s="3">
        <v>55042491</v>
      </c>
      <c r="M21" s="3">
        <v>182212978700</v>
      </c>
      <c r="O21" s="3">
        <v>159927244403</v>
      </c>
      <c r="Q21" s="3">
        <v>22285734297</v>
      </c>
    </row>
    <row r="22" spans="1:17" x14ac:dyDescent="0.25">
      <c r="A22" s="1" t="s">
        <v>69</v>
      </c>
      <c r="C22" s="3">
        <v>2091276</v>
      </c>
      <c r="E22" s="3">
        <v>27857559265</v>
      </c>
      <c r="G22" s="3">
        <v>23038607406</v>
      </c>
      <c r="I22" s="3">
        <v>4818951859</v>
      </c>
      <c r="K22" s="3">
        <v>2091276</v>
      </c>
      <c r="M22" s="3">
        <v>27857559265</v>
      </c>
      <c r="O22" s="3">
        <v>11157934080</v>
      </c>
      <c r="Q22" s="3">
        <v>16699625185</v>
      </c>
    </row>
    <row r="23" spans="1:17" x14ac:dyDescent="0.25">
      <c r="A23" s="1" t="s">
        <v>49</v>
      </c>
      <c r="C23" s="3">
        <v>1000</v>
      </c>
      <c r="E23" s="3">
        <v>4893896972</v>
      </c>
      <c r="G23" s="3">
        <v>4518065350</v>
      </c>
      <c r="I23" s="3">
        <v>375831622</v>
      </c>
      <c r="K23" s="3">
        <v>1000</v>
      </c>
      <c r="M23" s="3">
        <v>4893896972</v>
      </c>
      <c r="O23" s="3">
        <v>4894719405</v>
      </c>
      <c r="Q23" s="6">
        <v>-822433</v>
      </c>
    </row>
    <row r="24" spans="1:17" x14ac:dyDescent="0.25">
      <c r="A24" s="1" t="s">
        <v>63</v>
      </c>
      <c r="C24" s="3">
        <v>9957472</v>
      </c>
      <c r="E24" s="3">
        <v>164066973436</v>
      </c>
      <c r="G24" s="3">
        <v>159728403310</v>
      </c>
      <c r="I24" s="3">
        <v>4338570126</v>
      </c>
      <c r="K24" s="3">
        <v>9957472</v>
      </c>
      <c r="M24" s="3">
        <v>164066973436</v>
      </c>
      <c r="O24" s="3">
        <v>95281866150</v>
      </c>
      <c r="Q24" s="3">
        <v>68785107286</v>
      </c>
    </row>
    <row r="25" spans="1:17" x14ac:dyDescent="0.25">
      <c r="A25" s="1" t="s">
        <v>22</v>
      </c>
      <c r="C25" s="3">
        <v>1800000</v>
      </c>
      <c r="E25" s="3">
        <v>110770355250</v>
      </c>
      <c r="G25" s="3">
        <v>108989687700</v>
      </c>
      <c r="I25" s="3">
        <v>1780667550</v>
      </c>
      <c r="K25" s="3">
        <v>1800000</v>
      </c>
      <c r="M25" s="3">
        <v>110770355250</v>
      </c>
      <c r="O25" s="3">
        <v>70284132500</v>
      </c>
      <c r="Q25" s="3">
        <v>40486222750</v>
      </c>
    </row>
    <row r="26" spans="1:17" x14ac:dyDescent="0.25">
      <c r="A26" s="1" t="s">
        <v>50</v>
      </c>
      <c r="C26" s="3">
        <v>4730</v>
      </c>
      <c r="E26" s="3">
        <v>23280468543</v>
      </c>
      <c r="G26" s="3">
        <v>21372452118</v>
      </c>
      <c r="I26" s="3">
        <v>1908016425</v>
      </c>
      <c r="K26" s="3">
        <v>4730</v>
      </c>
      <c r="M26" s="3">
        <v>23280468543</v>
      </c>
      <c r="O26" s="3">
        <v>22705101842</v>
      </c>
      <c r="Q26" s="3">
        <v>575366701</v>
      </c>
    </row>
    <row r="27" spans="1:17" x14ac:dyDescent="0.25">
      <c r="A27" s="1" t="s">
        <v>33</v>
      </c>
      <c r="C27" s="3">
        <v>28209938</v>
      </c>
      <c r="E27" s="3">
        <v>126684731158</v>
      </c>
      <c r="G27" s="3">
        <v>112431792753</v>
      </c>
      <c r="I27" s="3">
        <v>14252938405</v>
      </c>
      <c r="K27" s="3">
        <v>28209938</v>
      </c>
      <c r="M27" s="3">
        <v>126684731158</v>
      </c>
      <c r="O27" s="3">
        <v>80268496092</v>
      </c>
      <c r="Q27" s="3">
        <v>46416235066</v>
      </c>
    </row>
    <row r="28" spans="1:17" x14ac:dyDescent="0.25">
      <c r="A28" s="1" t="s">
        <v>25</v>
      </c>
      <c r="C28" s="3">
        <v>2000000</v>
      </c>
      <c r="E28" s="3">
        <v>52297083000</v>
      </c>
      <c r="G28" s="3">
        <v>42786722000</v>
      </c>
      <c r="I28" s="3">
        <v>9510361000</v>
      </c>
      <c r="K28" s="3">
        <v>2000000</v>
      </c>
      <c r="M28" s="3">
        <v>52297083000</v>
      </c>
      <c r="O28" s="3">
        <v>27954135693</v>
      </c>
      <c r="Q28" s="3">
        <v>24342947307</v>
      </c>
    </row>
    <row r="29" spans="1:17" x14ac:dyDescent="0.25">
      <c r="A29" s="1" t="s">
        <v>29</v>
      </c>
      <c r="C29" s="3">
        <v>1000000</v>
      </c>
      <c r="E29" s="3">
        <v>59029792750</v>
      </c>
      <c r="G29" s="3">
        <v>45735686500</v>
      </c>
      <c r="I29" s="3">
        <v>13294106250</v>
      </c>
      <c r="K29" s="3">
        <v>1000000</v>
      </c>
      <c r="M29" s="3">
        <v>59029792750</v>
      </c>
      <c r="O29" s="3">
        <v>35524047050</v>
      </c>
      <c r="Q29" s="3">
        <v>23505745700</v>
      </c>
    </row>
    <row r="30" spans="1:17" x14ac:dyDescent="0.25">
      <c r="A30" s="1" t="s">
        <v>51</v>
      </c>
      <c r="C30" s="3">
        <v>4000</v>
      </c>
      <c r="E30" s="3">
        <v>19705061845</v>
      </c>
      <c r="G30" s="3">
        <v>18131794890</v>
      </c>
      <c r="I30" s="3">
        <v>1573266955</v>
      </c>
      <c r="K30" s="3">
        <v>4000</v>
      </c>
      <c r="M30" s="3">
        <v>19705061845</v>
      </c>
      <c r="O30" s="3">
        <v>17610284091</v>
      </c>
      <c r="Q30" s="3">
        <v>2094777754</v>
      </c>
    </row>
    <row r="31" spans="1:17" x14ac:dyDescent="0.25">
      <c r="A31" s="1" t="s">
        <v>32</v>
      </c>
      <c r="C31" s="3">
        <v>1952117</v>
      </c>
      <c r="E31" s="3">
        <v>66515482512</v>
      </c>
      <c r="G31" s="3">
        <v>55684413649</v>
      </c>
      <c r="I31" s="3">
        <v>10831068863</v>
      </c>
      <c r="K31" s="3">
        <v>1952117</v>
      </c>
      <c r="M31" s="3">
        <v>66515482512</v>
      </c>
      <c r="O31" s="3">
        <v>55988327990</v>
      </c>
      <c r="Q31" s="3">
        <v>10527154522</v>
      </c>
    </row>
    <row r="32" spans="1:17" x14ac:dyDescent="0.25">
      <c r="A32" s="1" t="s">
        <v>31</v>
      </c>
      <c r="C32" s="3">
        <v>3420663</v>
      </c>
      <c r="E32" s="3">
        <v>104972784492</v>
      </c>
      <c r="G32" s="3">
        <v>105129478518</v>
      </c>
      <c r="I32" s="6">
        <v>-156694026</v>
      </c>
      <c r="K32" s="3">
        <v>3420663</v>
      </c>
      <c r="M32" s="3">
        <v>104972784492</v>
      </c>
      <c r="O32" s="3">
        <v>106925252315</v>
      </c>
      <c r="Q32" s="6">
        <v>-1952467823</v>
      </c>
    </row>
    <row r="33" spans="1:17" x14ac:dyDescent="0.25">
      <c r="A33" s="1" t="s">
        <v>56</v>
      </c>
      <c r="C33" s="3">
        <v>10105109</v>
      </c>
      <c r="E33" s="3">
        <v>214551171558</v>
      </c>
      <c r="G33" s="3">
        <v>184335241453</v>
      </c>
      <c r="I33" s="3">
        <v>30215930105</v>
      </c>
      <c r="K33" s="3">
        <v>10105109</v>
      </c>
      <c r="M33" s="3">
        <v>214551171558</v>
      </c>
      <c r="O33" s="3">
        <v>160872615097</v>
      </c>
      <c r="Q33" s="6">
        <v>53678556461</v>
      </c>
    </row>
    <row r="34" spans="1:17" x14ac:dyDescent="0.25">
      <c r="A34" s="1" t="s">
        <v>66</v>
      </c>
      <c r="C34" s="3">
        <v>0</v>
      </c>
      <c r="E34" s="3">
        <v>0</v>
      </c>
      <c r="G34" s="3">
        <v>-190236530</v>
      </c>
      <c r="I34" s="3">
        <v>190236530</v>
      </c>
      <c r="K34" s="3">
        <v>0</v>
      </c>
      <c r="M34" s="3">
        <v>0</v>
      </c>
      <c r="O34" s="3">
        <v>0</v>
      </c>
      <c r="Q34" s="6">
        <v>0</v>
      </c>
    </row>
    <row r="35" spans="1:17" x14ac:dyDescent="0.25">
      <c r="A35" s="1" t="s">
        <v>16</v>
      </c>
      <c r="C35" s="3">
        <v>7600548</v>
      </c>
      <c r="E35" s="3">
        <v>51985139431</v>
      </c>
      <c r="G35" s="3">
        <v>48652096147</v>
      </c>
      <c r="I35" s="3">
        <v>3333043284</v>
      </c>
      <c r="K35" s="3">
        <v>7600548</v>
      </c>
      <c r="M35" s="3">
        <v>51985139431</v>
      </c>
      <c r="O35" s="3">
        <v>23876356642</v>
      </c>
      <c r="Q35" s="6">
        <v>28108782789</v>
      </c>
    </row>
    <row r="36" spans="1:17" x14ac:dyDescent="0.25">
      <c r="A36" s="1" t="s">
        <v>62</v>
      </c>
      <c r="C36" s="3">
        <v>22330451</v>
      </c>
      <c r="E36" s="3">
        <v>126904952320</v>
      </c>
      <c r="G36" s="3">
        <v>96966521537</v>
      </c>
      <c r="I36" s="3">
        <v>29938430783</v>
      </c>
      <c r="K36" s="3">
        <v>22330451</v>
      </c>
      <c r="M36" s="3">
        <v>126904952320</v>
      </c>
      <c r="O36" s="3">
        <v>63807546429</v>
      </c>
      <c r="Q36" s="6">
        <v>63097405891</v>
      </c>
    </row>
    <row r="37" spans="1:17" x14ac:dyDescent="0.25">
      <c r="A37" s="1" t="s">
        <v>45</v>
      </c>
      <c r="C37" s="3">
        <v>12336228</v>
      </c>
      <c r="E37" s="3">
        <v>53896770416</v>
      </c>
      <c r="G37" s="3">
        <v>46628280298</v>
      </c>
      <c r="I37" s="3">
        <v>7268490118</v>
      </c>
      <c r="K37" s="3">
        <v>12336228</v>
      </c>
      <c r="M37" s="3">
        <v>53896770416</v>
      </c>
      <c r="O37" s="3">
        <v>30833057237</v>
      </c>
      <c r="Q37" s="6">
        <v>23063713179</v>
      </c>
    </row>
    <row r="38" spans="1:17" x14ac:dyDescent="0.25">
      <c r="A38" s="1" t="s">
        <v>43</v>
      </c>
      <c r="C38" s="3">
        <v>19781070</v>
      </c>
      <c r="E38" s="3">
        <v>241600915135</v>
      </c>
      <c r="G38" s="3">
        <v>205301965112</v>
      </c>
      <c r="I38" s="3">
        <v>36298950023</v>
      </c>
      <c r="K38" s="3">
        <v>19781070</v>
      </c>
      <c r="M38" s="3">
        <v>241600915135</v>
      </c>
      <c r="O38" s="3">
        <v>146874037316</v>
      </c>
      <c r="Q38" s="6">
        <v>94726877819</v>
      </c>
    </row>
    <row r="39" spans="1:17" x14ac:dyDescent="0.25">
      <c r="A39" s="1" t="s">
        <v>47</v>
      </c>
      <c r="C39" s="3">
        <v>25400000</v>
      </c>
      <c r="E39" s="3">
        <v>128553660850</v>
      </c>
      <c r="G39" s="3">
        <v>105438651200</v>
      </c>
      <c r="I39" s="3">
        <v>23115009650</v>
      </c>
      <c r="K39" s="3">
        <v>25400000</v>
      </c>
      <c r="M39" s="3">
        <v>128553660850</v>
      </c>
      <c r="O39" s="3">
        <v>71493934472</v>
      </c>
      <c r="Q39" s="6">
        <v>57059726378</v>
      </c>
    </row>
    <row r="40" spans="1:17" x14ac:dyDescent="0.25">
      <c r="A40" s="1" t="s">
        <v>48</v>
      </c>
      <c r="C40" s="3">
        <v>35000000</v>
      </c>
      <c r="E40" s="3">
        <v>141788946250</v>
      </c>
      <c r="G40" s="3">
        <v>116072153750</v>
      </c>
      <c r="I40" s="3">
        <v>25716792500</v>
      </c>
      <c r="K40" s="3">
        <v>35000000</v>
      </c>
      <c r="M40" s="3">
        <v>141788946250</v>
      </c>
      <c r="O40" s="3">
        <v>77383336969</v>
      </c>
      <c r="Q40" s="6">
        <v>64405609281</v>
      </c>
    </row>
    <row r="41" spans="1:17" x14ac:dyDescent="0.25">
      <c r="A41" s="1" t="s">
        <v>44</v>
      </c>
      <c r="C41" s="3">
        <v>6000000</v>
      </c>
      <c r="E41" s="3">
        <v>58262349000</v>
      </c>
      <c r="G41" s="3">
        <v>51916827000</v>
      </c>
      <c r="I41" s="3">
        <v>6345522000</v>
      </c>
      <c r="K41" s="3">
        <v>6000000</v>
      </c>
      <c r="M41" s="3">
        <v>58262349000</v>
      </c>
      <c r="O41" s="3">
        <v>16858916138</v>
      </c>
      <c r="Q41" s="6">
        <v>41403432862</v>
      </c>
    </row>
    <row r="42" spans="1:17" x14ac:dyDescent="0.25">
      <c r="A42" s="1" t="s">
        <v>52</v>
      </c>
      <c r="C42" s="3">
        <v>1300000</v>
      </c>
      <c r="E42" s="3">
        <v>8308395550</v>
      </c>
      <c r="G42" s="3">
        <v>6635033983</v>
      </c>
      <c r="I42" s="3">
        <v>1673361567</v>
      </c>
      <c r="K42" s="3">
        <v>1300000</v>
      </c>
      <c r="M42" s="3">
        <v>8308395550</v>
      </c>
      <c r="O42" s="3">
        <v>6713410288</v>
      </c>
      <c r="Q42" s="6">
        <v>1594985262</v>
      </c>
    </row>
    <row r="43" spans="1:17" x14ac:dyDescent="0.25">
      <c r="A43" s="1" t="s">
        <v>65</v>
      </c>
      <c r="C43" s="3">
        <v>63756189</v>
      </c>
      <c r="E43" s="3">
        <v>372620209460</v>
      </c>
      <c r="G43" s="3">
        <v>317192759321</v>
      </c>
      <c r="I43" s="3">
        <v>55427450139</v>
      </c>
      <c r="K43" s="3">
        <v>63756189</v>
      </c>
      <c r="M43" s="3">
        <v>372620209460</v>
      </c>
      <c r="O43" s="3">
        <v>208245155422</v>
      </c>
      <c r="Q43" s="6">
        <v>164375054038</v>
      </c>
    </row>
    <row r="44" spans="1:17" x14ac:dyDescent="0.25">
      <c r="A44" s="1" t="s">
        <v>54</v>
      </c>
      <c r="C44" s="3">
        <v>336241</v>
      </c>
      <c r="E44" s="3">
        <v>19542243868</v>
      </c>
      <c r="G44" s="3">
        <v>16493637842</v>
      </c>
      <c r="I44" s="3">
        <v>3048606026</v>
      </c>
      <c r="K44" s="3">
        <v>336241</v>
      </c>
      <c r="M44" s="3">
        <v>19542243868</v>
      </c>
      <c r="O44" s="3">
        <v>8916466626</v>
      </c>
      <c r="Q44" s="6">
        <v>10625777242</v>
      </c>
    </row>
    <row r="45" spans="1:17" x14ac:dyDescent="0.25">
      <c r="A45" s="1" t="s">
        <v>34</v>
      </c>
      <c r="C45" s="3">
        <v>4647138</v>
      </c>
      <c r="E45" s="3">
        <v>44545698955</v>
      </c>
      <c r="G45" s="3">
        <v>40358035107</v>
      </c>
      <c r="I45" s="3">
        <v>4187663848</v>
      </c>
      <c r="K45" s="3">
        <v>4647138</v>
      </c>
      <c r="M45" s="3">
        <v>44545698955</v>
      </c>
      <c r="O45" s="3">
        <v>22265889997</v>
      </c>
      <c r="Q45" s="6">
        <v>22279808958</v>
      </c>
    </row>
    <row r="46" spans="1:17" x14ac:dyDescent="0.25">
      <c r="A46" s="1" t="s">
        <v>68</v>
      </c>
      <c r="C46" s="3">
        <v>5679509</v>
      </c>
      <c r="E46" s="3">
        <v>166862425333</v>
      </c>
      <c r="G46" s="3">
        <v>120450841777</v>
      </c>
      <c r="I46" s="3">
        <v>46411583556</v>
      </c>
      <c r="K46" s="3">
        <v>5679509</v>
      </c>
      <c r="M46" s="3">
        <v>166862425333</v>
      </c>
      <c r="O46" s="3">
        <v>53073327627</v>
      </c>
      <c r="Q46" s="6">
        <v>113789097706</v>
      </c>
    </row>
    <row r="47" spans="1:17" x14ac:dyDescent="0.25">
      <c r="A47" s="1" t="s">
        <v>15</v>
      </c>
      <c r="C47" s="3">
        <v>4963324</v>
      </c>
      <c r="E47" s="3">
        <v>61102429539</v>
      </c>
      <c r="G47" s="3">
        <v>52986912838</v>
      </c>
      <c r="I47" s="3">
        <v>8115516701</v>
      </c>
      <c r="K47" s="3">
        <v>4963324</v>
      </c>
      <c r="M47" s="3">
        <v>61102429539</v>
      </c>
      <c r="O47" s="3">
        <v>52573990936</v>
      </c>
      <c r="Q47" s="6">
        <v>8528438603</v>
      </c>
    </row>
    <row r="48" spans="1:17" x14ac:dyDescent="0.25">
      <c r="A48" s="1" t="s">
        <v>60</v>
      </c>
      <c r="C48" s="3">
        <v>8012750</v>
      </c>
      <c r="E48" s="3">
        <v>66928567674</v>
      </c>
      <c r="G48" s="3">
        <v>63252761156</v>
      </c>
      <c r="I48" s="3">
        <v>3675806518</v>
      </c>
      <c r="K48" s="3">
        <v>8012750</v>
      </c>
      <c r="M48" s="3">
        <v>66928567674</v>
      </c>
      <c r="O48" s="3">
        <v>48259792599</v>
      </c>
      <c r="Q48" s="6">
        <v>18668775075</v>
      </c>
    </row>
    <row r="49" spans="1:17" x14ac:dyDescent="0.25">
      <c r="A49" s="1" t="s">
        <v>46</v>
      </c>
      <c r="C49" s="3">
        <v>32241706</v>
      </c>
      <c r="E49" s="3">
        <v>87097809071</v>
      </c>
      <c r="G49" s="3">
        <v>70687151497</v>
      </c>
      <c r="I49" s="3">
        <v>16410657574</v>
      </c>
      <c r="K49" s="3">
        <v>32241706</v>
      </c>
      <c r="M49" s="3">
        <v>87097809071</v>
      </c>
      <c r="O49" s="3">
        <v>64406192649</v>
      </c>
      <c r="Q49" s="6">
        <v>22691616422</v>
      </c>
    </row>
    <row r="50" spans="1:17" x14ac:dyDescent="0.25">
      <c r="A50" s="1" t="s">
        <v>73</v>
      </c>
      <c r="C50" s="3">
        <v>10247211</v>
      </c>
      <c r="E50" s="3">
        <v>83075950771</v>
      </c>
      <c r="G50" s="3">
        <v>69850176542</v>
      </c>
      <c r="I50" s="3">
        <v>13225774229</v>
      </c>
      <c r="K50" s="3">
        <v>10247211</v>
      </c>
      <c r="M50" s="3">
        <v>83075950771</v>
      </c>
      <c r="O50" s="3">
        <v>48247384606</v>
      </c>
      <c r="Q50" s="6">
        <v>34828566165</v>
      </c>
    </row>
    <row r="51" spans="1:17" x14ac:dyDescent="0.25">
      <c r="A51" s="1" t="s">
        <v>30</v>
      </c>
      <c r="C51" s="3">
        <v>10020388</v>
      </c>
      <c r="E51" s="3">
        <v>130066610256</v>
      </c>
      <c r="G51" s="3">
        <v>107577433451</v>
      </c>
      <c r="I51" s="3">
        <v>22489176805</v>
      </c>
      <c r="K51" s="3">
        <v>10020388</v>
      </c>
      <c r="M51" s="3">
        <v>130066610256</v>
      </c>
      <c r="O51" s="3">
        <v>94501010900</v>
      </c>
      <c r="Q51" s="6">
        <v>35565599356</v>
      </c>
    </row>
    <row r="52" spans="1:17" x14ac:dyDescent="0.25">
      <c r="A52" s="1" t="s">
        <v>71</v>
      </c>
      <c r="C52" s="3">
        <v>1969732</v>
      </c>
      <c r="E52" s="3">
        <v>53910618876</v>
      </c>
      <c r="G52" s="3">
        <v>55393019482</v>
      </c>
      <c r="I52" s="6">
        <v>-1482400606</v>
      </c>
      <c r="K52" s="3">
        <v>1969732</v>
      </c>
      <c r="M52" s="3">
        <v>53910618876</v>
      </c>
      <c r="O52" s="3">
        <v>14849086063</v>
      </c>
      <c r="Q52" s="6">
        <v>39061532813</v>
      </c>
    </row>
    <row r="53" spans="1:17" x14ac:dyDescent="0.25">
      <c r="A53" s="1" t="s">
        <v>53</v>
      </c>
      <c r="C53" s="3">
        <v>4330019</v>
      </c>
      <c r="E53" s="3">
        <v>66692461649</v>
      </c>
      <c r="G53" s="3">
        <v>58636772961</v>
      </c>
      <c r="I53" s="6">
        <v>8055688688</v>
      </c>
      <c r="K53" s="3">
        <v>4330019</v>
      </c>
      <c r="M53" s="3">
        <v>66692461649</v>
      </c>
      <c r="O53" s="3">
        <v>29973217806</v>
      </c>
      <c r="Q53" s="6">
        <v>36719243843</v>
      </c>
    </row>
    <row r="54" spans="1:17" x14ac:dyDescent="0.25">
      <c r="A54" s="1" t="s">
        <v>20</v>
      </c>
      <c r="C54" s="3">
        <v>17850000</v>
      </c>
      <c r="E54" s="3">
        <v>112330741687</v>
      </c>
      <c r="G54" s="3">
        <v>100293411225</v>
      </c>
      <c r="I54" s="6">
        <v>12037330462</v>
      </c>
      <c r="K54" s="3">
        <v>17850000</v>
      </c>
      <c r="M54" s="3">
        <v>112330741687</v>
      </c>
      <c r="O54" s="3">
        <v>70667116067</v>
      </c>
      <c r="Q54" s="6">
        <v>41663625620</v>
      </c>
    </row>
    <row r="55" spans="1:17" x14ac:dyDescent="0.25">
      <c r="A55" s="1" t="s">
        <v>64</v>
      </c>
      <c r="C55" s="3">
        <v>20971290</v>
      </c>
      <c r="E55" s="3">
        <v>133904454860</v>
      </c>
      <c r="G55" s="3">
        <v>118188204077</v>
      </c>
      <c r="I55" s="6">
        <v>15716250783</v>
      </c>
      <c r="K55" s="3">
        <v>20971290</v>
      </c>
      <c r="M55" s="3">
        <v>133904454860</v>
      </c>
      <c r="O55" s="3">
        <v>116170617342</v>
      </c>
      <c r="Q55" s="6">
        <v>17733837518</v>
      </c>
    </row>
    <row r="56" spans="1:17" x14ac:dyDescent="0.25">
      <c r="A56" s="1" t="s">
        <v>35</v>
      </c>
      <c r="C56" s="3">
        <v>4290265</v>
      </c>
      <c r="E56" s="3">
        <v>41893816709</v>
      </c>
      <c r="G56" s="3">
        <v>35265911881</v>
      </c>
      <c r="I56" s="6">
        <v>6627904828</v>
      </c>
      <c r="K56" s="3">
        <v>4290265</v>
      </c>
      <c r="M56" s="3">
        <v>41893816709</v>
      </c>
      <c r="O56" s="3">
        <v>29732573307</v>
      </c>
      <c r="Q56" s="6">
        <v>12161243402</v>
      </c>
    </row>
    <row r="57" spans="1:17" x14ac:dyDescent="0.25">
      <c r="A57" s="1" t="s">
        <v>28</v>
      </c>
      <c r="C57" s="3">
        <v>600000</v>
      </c>
      <c r="E57" s="3">
        <v>54368884050</v>
      </c>
      <c r="G57" s="3">
        <v>48375098850</v>
      </c>
      <c r="I57" s="6">
        <v>5993785200</v>
      </c>
      <c r="K57" s="3">
        <v>600000</v>
      </c>
      <c r="M57" s="3">
        <v>54368884050</v>
      </c>
      <c r="O57" s="3">
        <v>34060837050</v>
      </c>
      <c r="Q57" s="6">
        <v>20308047000</v>
      </c>
    </row>
    <row r="58" spans="1:17" x14ac:dyDescent="0.25">
      <c r="A58" s="1" t="s">
        <v>57</v>
      </c>
      <c r="C58" s="3">
        <v>96520449</v>
      </c>
      <c r="E58" s="3">
        <v>367407116047</v>
      </c>
      <c r="G58" s="3">
        <v>312855044609</v>
      </c>
      <c r="I58" s="6">
        <v>54552071438</v>
      </c>
      <c r="K58" s="3">
        <v>96520449</v>
      </c>
      <c r="M58" s="3">
        <v>367407116047</v>
      </c>
      <c r="O58" s="3">
        <v>260845395639</v>
      </c>
      <c r="Q58" s="6">
        <v>106561720408</v>
      </c>
    </row>
    <row r="59" spans="1:17" x14ac:dyDescent="0.25">
      <c r="A59" s="1" t="s">
        <v>55</v>
      </c>
      <c r="C59" s="3">
        <v>16384208</v>
      </c>
      <c r="E59" s="3">
        <v>185315804644</v>
      </c>
      <c r="G59" s="3">
        <v>161072698787</v>
      </c>
      <c r="I59" s="6">
        <v>24243105857</v>
      </c>
      <c r="K59" s="3">
        <v>16384208</v>
      </c>
      <c r="M59" s="3">
        <v>185315804644</v>
      </c>
      <c r="O59" s="3">
        <v>154022479347</v>
      </c>
      <c r="Q59" s="6">
        <v>31293325297</v>
      </c>
    </row>
    <row r="60" spans="1:17" x14ac:dyDescent="0.25">
      <c r="A60" s="1" t="s">
        <v>72</v>
      </c>
      <c r="C60" s="3">
        <v>5400000</v>
      </c>
      <c r="E60" s="3">
        <v>92263176900</v>
      </c>
      <c r="G60" s="3">
        <v>75285340650</v>
      </c>
      <c r="I60" s="6">
        <v>16977836250</v>
      </c>
      <c r="K60" s="3">
        <v>5400000</v>
      </c>
      <c r="M60" s="3">
        <v>92263176900</v>
      </c>
      <c r="O60" s="3">
        <v>56286596538</v>
      </c>
      <c r="Q60" s="6">
        <v>35976580362</v>
      </c>
    </row>
    <row r="61" spans="1:17" x14ac:dyDescent="0.25">
      <c r="A61" s="1" t="s">
        <v>76</v>
      </c>
      <c r="C61" s="3">
        <v>8000000</v>
      </c>
      <c r="E61" s="3">
        <v>75813540000</v>
      </c>
      <c r="G61" s="3">
        <v>70324799998</v>
      </c>
      <c r="I61" s="6">
        <v>5488740002</v>
      </c>
      <c r="K61" s="3">
        <v>8000000</v>
      </c>
      <c r="M61" s="3">
        <v>75813540000</v>
      </c>
      <c r="O61" s="3">
        <v>70324799998</v>
      </c>
      <c r="Q61" s="6">
        <v>5488740002</v>
      </c>
    </row>
    <row r="62" spans="1:17" x14ac:dyDescent="0.25">
      <c r="A62" s="1" t="s">
        <v>42</v>
      </c>
      <c r="C62" s="3">
        <v>17000000</v>
      </c>
      <c r="E62" s="3">
        <v>41496426250</v>
      </c>
      <c r="G62" s="3">
        <v>35452930500</v>
      </c>
      <c r="I62" s="6">
        <v>6043495750</v>
      </c>
      <c r="K62" s="3">
        <v>17000000</v>
      </c>
      <c r="M62" s="3">
        <v>41496426250</v>
      </c>
      <c r="O62" s="3">
        <v>28884875517</v>
      </c>
      <c r="Q62" s="6">
        <v>12611550733</v>
      </c>
    </row>
    <row r="63" spans="1:17" x14ac:dyDescent="0.25">
      <c r="A63" s="1" t="s">
        <v>17</v>
      </c>
      <c r="C63" s="3">
        <v>400000000</v>
      </c>
      <c r="E63" s="3">
        <v>203991500000</v>
      </c>
      <c r="G63" s="3">
        <v>193934157509</v>
      </c>
      <c r="I63" s="6">
        <v>10057342491</v>
      </c>
      <c r="K63" s="3">
        <v>400000000</v>
      </c>
      <c r="M63" s="3">
        <v>203991500000</v>
      </c>
      <c r="O63" s="3">
        <v>175952342423</v>
      </c>
      <c r="Q63" s="6">
        <v>28039157577</v>
      </c>
    </row>
    <row r="64" spans="1:17" x14ac:dyDescent="0.25">
      <c r="A64" s="1" t="s">
        <v>26</v>
      </c>
      <c r="C64" s="3">
        <v>600000</v>
      </c>
      <c r="E64" s="3">
        <v>44003343150</v>
      </c>
      <c r="G64" s="3">
        <v>40449137830</v>
      </c>
      <c r="I64" s="6">
        <v>3554205320</v>
      </c>
      <c r="K64" s="3">
        <v>600000</v>
      </c>
      <c r="M64" s="3">
        <v>44003343150</v>
      </c>
      <c r="O64" s="3">
        <v>37029210450</v>
      </c>
      <c r="Q64" s="6">
        <v>6974132700</v>
      </c>
    </row>
    <row r="65" spans="1:17" x14ac:dyDescent="0.25">
      <c r="A65" s="1" t="s">
        <v>23</v>
      </c>
      <c r="C65" s="3">
        <v>2000000</v>
      </c>
      <c r="E65" s="3">
        <v>48344005000</v>
      </c>
      <c r="G65" s="3">
        <v>43959178000</v>
      </c>
      <c r="I65" s="6">
        <v>4384827000</v>
      </c>
      <c r="K65" s="3">
        <v>2000000</v>
      </c>
      <c r="M65" s="3">
        <v>48344005000</v>
      </c>
      <c r="O65" s="3">
        <v>33565983349</v>
      </c>
      <c r="Q65" s="6">
        <v>14778021651</v>
      </c>
    </row>
    <row r="66" spans="1:17" x14ac:dyDescent="0.25">
      <c r="A66" s="1" t="s">
        <v>21</v>
      </c>
      <c r="C66" s="3">
        <v>1316402</v>
      </c>
      <c r="E66" s="3">
        <v>68830948984</v>
      </c>
      <c r="G66" s="3">
        <v>64112151387</v>
      </c>
      <c r="I66" s="6">
        <v>4718797597</v>
      </c>
      <c r="K66" s="3">
        <v>1316402</v>
      </c>
      <c r="M66" s="3">
        <v>68830948984</v>
      </c>
      <c r="O66" s="3">
        <v>58577926537</v>
      </c>
      <c r="Q66" s="6">
        <v>10253022447</v>
      </c>
    </row>
    <row r="67" spans="1:17" x14ac:dyDescent="0.25">
      <c r="A67" s="1" t="s">
        <v>38</v>
      </c>
      <c r="C67" s="3">
        <v>2129490</v>
      </c>
      <c r="E67" s="3">
        <v>9565187815</v>
      </c>
      <c r="G67" s="3">
        <v>8192406230</v>
      </c>
      <c r="I67" s="6">
        <v>1372781585</v>
      </c>
      <c r="K67" s="3">
        <v>2129490</v>
      </c>
      <c r="M67" s="3">
        <v>9565187815</v>
      </c>
      <c r="O67" s="3">
        <v>2810926800</v>
      </c>
      <c r="Q67" s="6">
        <v>6754261015</v>
      </c>
    </row>
    <row r="68" spans="1:17" x14ac:dyDescent="0.25">
      <c r="A68" s="1" t="s">
        <v>37</v>
      </c>
      <c r="C68" s="3">
        <v>3850916</v>
      </c>
      <c r="E68" s="3">
        <v>31776808618</v>
      </c>
      <c r="G68" s="3">
        <v>26938146792</v>
      </c>
      <c r="I68" s="6">
        <v>4838661826</v>
      </c>
      <c r="K68" s="3">
        <v>3850916</v>
      </c>
      <c r="M68" s="3">
        <v>31776808618</v>
      </c>
      <c r="O68" s="3">
        <v>10411062061</v>
      </c>
      <c r="Q68" s="6">
        <v>21365746557</v>
      </c>
    </row>
    <row r="69" spans="1:17" x14ac:dyDescent="0.25">
      <c r="A69" s="1" t="s">
        <v>223</v>
      </c>
      <c r="C69" s="3">
        <v>0</v>
      </c>
      <c r="E69" s="3">
        <v>0</v>
      </c>
      <c r="G69" s="3">
        <v>0</v>
      </c>
      <c r="I69" s="6">
        <v>0</v>
      </c>
      <c r="K69" s="3">
        <v>0</v>
      </c>
      <c r="M69" s="3">
        <v>0</v>
      </c>
      <c r="O69" s="3">
        <v>509215294</v>
      </c>
      <c r="Q69" s="6">
        <v>-509215294</v>
      </c>
    </row>
    <row r="70" spans="1:17" x14ac:dyDescent="0.25">
      <c r="A70" s="1" t="s">
        <v>239</v>
      </c>
      <c r="C70" s="3">
        <v>5702</v>
      </c>
      <c r="E70" s="3">
        <v>5646596651</v>
      </c>
      <c r="G70" s="3">
        <v>5646585255</v>
      </c>
      <c r="I70" s="6">
        <v>11396</v>
      </c>
      <c r="K70" s="3">
        <v>5702</v>
      </c>
      <c r="M70" s="3">
        <v>5646596651</v>
      </c>
      <c r="O70" s="3">
        <v>5637660340</v>
      </c>
      <c r="Q70" s="6">
        <v>8936311</v>
      </c>
    </row>
    <row r="71" spans="1:17" x14ac:dyDescent="0.25">
      <c r="A71" s="1" t="s">
        <v>240</v>
      </c>
      <c r="C71" s="3">
        <v>2612</v>
      </c>
      <c r="E71" s="3">
        <v>2651249405</v>
      </c>
      <c r="G71" s="3">
        <v>2634696111</v>
      </c>
      <c r="I71" s="6">
        <v>16553294</v>
      </c>
      <c r="K71" s="3">
        <v>2612</v>
      </c>
      <c r="M71" s="3">
        <v>2651249405</v>
      </c>
      <c r="O71" s="3">
        <v>2677888150</v>
      </c>
      <c r="Q71" s="6">
        <v>-26638745</v>
      </c>
    </row>
    <row r="72" spans="1:17" x14ac:dyDescent="0.25">
      <c r="A72" s="1" t="s">
        <v>94</v>
      </c>
      <c r="C72" s="3">
        <v>66981</v>
      </c>
      <c r="E72" s="3">
        <v>66446040742</v>
      </c>
      <c r="G72" s="3">
        <v>65536476903</v>
      </c>
      <c r="I72" s="6">
        <v>909563839</v>
      </c>
      <c r="K72" s="3">
        <v>66981</v>
      </c>
      <c r="M72" s="3">
        <v>66446040742</v>
      </c>
      <c r="O72" s="3">
        <v>59219138754</v>
      </c>
      <c r="Q72" s="6">
        <v>7226901988</v>
      </c>
    </row>
    <row r="73" spans="1:17" x14ac:dyDescent="0.25">
      <c r="A73" s="1" t="s">
        <v>241</v>
      </c>
      <c r="C73" s="3">
        <v>350000</v>
      </c>
      <c r="E73" s="3">
        <v>349732959642</v>
      </c>
      <c r="G73" s="3">
        <v>350078750000</v>
      </c>
      <c r="I73" s="6">
        <v>-345790358</v>
      </c>
      <c r="K73" s="3">
        <v>350000</v>
      </c>
      <c r="M73" s="3">
        <v>349732959642</v>
      </c>
      <c r="O73" s="3">
        <v>350078750000</v>
      </c>
      <c r="Q73" s="6">
        <v>-345790358</v>
      </c>
    </row>
    <row r="74" spans="1:17" x14ac:dyDescent="0.25">
      <c r="A74" s="1" t="s">
        <v>105</v>
      </c>
      <c r="C74" s="3">
        <v>34500</v>
      </c>
      <c r="E74" s="3">
        <v>31126121689</v>
      </c>
      <c r="G74" s="3">
        <v>30551575316</v>
      </c>
      <c r="I74" s="6">
        <v>574546373</v>
      </c>
      <c r="K74" s="3">
        <v>34500</v>
      </c>
      <c r="M74" s="3">
        <v>31126121689</v>
      </c>
      <c r="O74" s="3">
        <v>29975890385</v>
      </c>
      <c r="Q74" s="6">
        <v>1150231304</v>
      </c>
    </row>
    <row r="75" spans="1:17" x14ac:dyDescent="0.25">
      <c r="A75" s="1" t="s">
        <v>108</v>
      </c>
      <c r="C75" s="3">
        <v>695</v>
      </c>
      <c r="E75" s="3">
        <v>619087041</v>
      </c>
      <c r="G75" s="3">
        <v>609067545</v>
      </c>
      <c r="I75" s="6">
        <v>10019496</v>
      </c>
      <c r="K75" s="3">
        <v>695</v>
      </c>
      <c r="M75" s="3">
        <v>619087041</v>
      </c>
      <c r="O75" s="3">
        <v>597602152</v>
      </c>
      <c r="Q75" s="6">
        <v>21484889</v>
      </c>
    </row>
    <row r="76" spans="1:17" x14ac:dyDescent="0.25">
      <c r="A76" s="1" t="s">
        <v>114</v>
      </c>
      <c r="C76" s="3">
        <v>541875</v>
      </c>
      <c r="E76" s="3">
        <v>475618960450</v>
      </c>
      <c r="G76" s="3">
        <v>467350147848</v>
      </c>
      <c r="I76" s="6">
        <v>8268812602</v>
      </c>
      <c r="K76" s="3">
        <v>541875</v>
      </c>
      <c r="M76" s="3">
        <v>475618960450</v>
      </c>
      <c r="O76" s="3">
        <v>464105922955</v>
      </c>
      <c r="Q76" s="6">
        <v>11513037495</v>
      </c>
    </row>
    <row r="77" spans="1:17" x14ac:dyDescent="0.25">
      <c r="A77" s="1" t="s">
        <v>120</v>
      </c>
      <c r="C77" s="3">
        <v>89356</v>
      </c>
      <c r="E77" s="3">
        <v>75061500701</v>
      </c>
      <c r="G77" s="3">
        <v>73841037738</v>
      </c>
      <c r="I77" s="6">
        <v>1220462963</v>
      </c>
      <c r="K77" s="3">
        <v>89356</v>
      </c>
      <c r="M77" s="3">
        <v>75061500701</v>
      </c>
      <c r="O77" s="3">
        <v>73167856380</v>
      </c>
      <c r="Q77" s="6">
        <v>1893644321</v>
      </c>
    </row>
    <row r="78" spans="1:17" x14ac:dyDescent="0.25">
      <c r="A78" s="1" t="s">
        <v>123</v>
      </c>
      <c r="C78" s="3">
        <v>48431</v>
      </c>
      <c r="E78" s="3">
        <v>44451864671</v>
      </c>
      <c r="G78" s="3">
        <v>43903965959</v>
      </c>
      <c r="I78" s="6">
        <v>547898712</v>
      </c>
      <c r="K78" s="3">
        <v>48431</v>
      </c>
      <c r="M78" s="3">
        <v>44451864671</v>
      </c>
      <c r="O78" s="3">
        <v>43391469317</v>
      </c>
      <c r="Q78" s="6">
        <v>1060395354</v>
      </c>
    </row>
    <row r="79" spans="1:17" x14ac:dyDescent="0.25">
      <c r="A79" s="1" t="s">
        <v>126</v>
      </c>
      <c r="C79" s="3">
        <v>10302</v>
      </c>
      <c r="E79" s="3">
        <v>9364595176</v>
      </c>
      <c r="G79" s="3">
        <v>9207757996</v>
      </c>
      <c r="I79" s="6">
        <v>156837180</v>
      </c>
      <c r="K79" s="3">
        <v>10302</v>
      </c>
      <c r="M79" s="3">
        <v>9364595176</v>
      </c>
      <c r="O79" s="3">
        <v>9081287491</v>
      </c>
      <c r="Q79" s="6">
        <v>283307685</v>
      </c>
    </row>
    <row r="80" spans="1:17" x14ac:dyDescent="0.25">
      <c r="A80" s="1" t="s">
        <v>102</v>
      </c>
      <c r="C80" s="3">
        <v>51875</v>
      </c>
      <c r="E80" s="3">
        <v>49014378168</v>
      </c>
      <c r="G80" s="3">
        <v>51660678192</v>
      </c>
      <c r="I80" s="6">
        <v>-2646300024</v>
      </c>
      <c r="K80" s="3">
        <v>51875</v>
      </c>
      <c r="M80" s="3">
        <v>49014378168</v>
      </c>
      <c r="O80" s="3">
        <v>44387667525</v>
      </c>
      <c r="Q80" s="6">
        <v>4626710643</v>
      </c>
    </row>
    <row r="81" spans="1:17" x14ac:dyDescent="0.25">
      <c r="A81" s="1" t="s">
        <v>135</v>
      </c>
      <c r="C81" s="3">
        <v>14168</v>
      </c>
      <c r="E81" s="3">
        <v>10658603202</v>
      </c>
      <c r="G81" s="3">
        <v>10657835266</v>
      </c>
      <c r="I81" s="6">
        <v>767936</v>
      </c>
      <c r="K81" s="3">
        <v>14168</v>
      </c>
      <c r="M81" s="3">
        <v>10658603202</v>
      </c>
      <c r="O81" s="3">
        <v>10657835260</v>
      </c>
      <c r="Q81" s="6">
        <v>767942</v>
      </c>
    </row>
    <row r="82" spans="1:17" x14ac:dyDescent="0.25">
      <c r="A82" s="1" t="s">
        <v>111</v>
      </c>
      <c r="C82" s="3">
        <v>12861</v>
      </c>
      <c r="E82" s="3">
        <v>11766210387</v>
      </c>
      <c r="G82" s="3">
        <v>11550790598</v>
      </c>
      <c r="I82" s="6">
        <v>215419789</v>
      </c>
      <c r="K82" s="3">
        <v>12861</v>
      </c>
      <c r="M82" s="3">
        <v>11766210387</v>
      </c>
      <c r="O82" s="3">
        <v>11092899279</v>
      </c>
      <c r="Q82" s="6">
        <v>673311108</v>
      </c>
    </row>
    <row r="83" spans="1:17" x14ac:dyDescent="0.25">
      <c r="A83" s="1" t="s">
        <v>117</v>
      </c>
      <c r="C83" s="3">
        <v>22024</v>
      </c>
      <c r="E83" s="3">
        <v>19941566370</v>
      </c>
      <c r="G83" s="3">
        <v>19589041704</v>
      </c>
      <c r="I83" s="6">
        <v>352524666</v>
      </c>
      <c r="K83" s="3">
        <v>22024</v>
      </c>
      <c r="M83" s="3">
        <v>19941566370</v>
      </c>
      <c r="O83" s="3">
        <v>19224325471</v>
      </c>
      <c r="Q83" s="6">
        <v>717240899</v>
      </c>
    </row>
    <row r="84" spans="1:17" x14ac:dyDescent="0.25">
      <c r="A84" s="1" t="s">
        <v>242</v>
      </c>
      <c r="C84" s="3">
        <v>0</v>
      </c>
      <c r="E84" s="3">
        <v>0</v>
      </c>
      <c r="G84" s="3">
        <v>0</v>
      </c>
      <c r="I84" s="6">
        <v>0</v>
      </c>
      <c r="K84" s="3">
        <v>25000</v>
      </c>
      <c r="M84" s="3">
        <v>24831983750</v>
      </c>
      <c r="O84" s="3">
        <v>24767943748</v>
      </c>
      <c r="Q84" s="6">
        <v>64040002</v>
      </c>
    </row>
    <row r="85" spans="1:17" x14ac:dyDescent="0.25">
      <c r="A85" s="1" t="s">
        <v>243</v>
      </c>
      <c r="C85" s="3">
        <v>0</v>
      </c>
      <c r="E85" s="3">
        <v>0</v>
      </c>
      <c r="G85" s="3">
        <v>0</v>
      </c>
      <c r="I85" s="6">
        <v>0</v>
      </c>
      <c r="K85" s="3">
        <v>250000</v>
      </c>
      <c r="M85" s="3">
        <v>249568931250</v>
      </c>
      <c r="O85" s="3">
        <v>248826218750</v>
      </c>
      <c r="Q85" s="6">
        <v>742712500</v>
      </c>
    </row>
    <row r="86" spans="1:17" x14ac:dyDescent="0.25">
      <c r="A86" s="1" t="s">
        <v>100</v>
      </c>
      <c r="C86" s="3">
        <v>0</v>
      </c>
      <c r="E86" s="3">
        <v>0</v>
      </c>
      <c r="G86" s="3">
        <v>965031498</v>
      </c>
      <c r="I86" s="6">
        <v>-965031498</v>
      </c>
      <c r="K86" s="3">
        <v>0</v>
      </c>
      <c r="M86" s="3">
        <v>0</v>
      </c>
      <c r="O86" s="3">
        <v>0</v>
      </c>
      <c r="Q86" s="6">
        <v>0</v>
      </c>
    </row>
    <row r="87" spans="1:17" x14ac:dyDescent="0.25">
      <c r="A87" s="1" t="s">
        <v>97</v>
      </c>
      <c r="C87" s="3">
        <v>0</v>
      </c>
      <c r="E87" s="3">
        <v>0</v>
      </c>
      <c r="G87" s="3">
        <v>2169134701</v>
      </c>
      <c r="I87" s="6">
        <v>-2169134701</v>
      </c>
      <c r="K87" s="3">
        <v>0</v>
      </c>
      <c r="M87" s="3">
        <v>0</v>
      </c>
      <c r="O87" s="3">
        <v>0</v>
      </c>
      <c r="Q87" s="6">
        <v>0</v>
      </c>
    </row>
    <row r="88" spans="1:17" ht="23.25" thickBot="1" x14ac:dyDescent="0.3">
      <c r="E88" s="5">
        <f>SUM(E8:E87)</f>
        <v>6943050160981</v>
      </c>
      <c r="G88" s="5">
        <f>SUM(G8:G87)</f>
        <v>6178540715860</v>
      </c>
      <c r="I88" s="5">
        <f>SUM(I8:I87)</f>
        <v>764509445121</v>
      </c>
      <c r="M88" s="5">
        <f>SUM(M8:M87)</f>
        <v>7217451075981</v>
      </c>
      <c r="O88" s="5">
        <f>SUM(O8:O87)</f>
        <v>5200926945818</v>
      </c>
      <c r="Q88" s="5">
        <f>SUM(Q8:Q87)</f>
        <v>2016524130163</v>
      </c>
    </row>
    <row r="89" spans="1:17" ht="23.25" thickTop="1" x14ac:dyDescent="0.25">
      <c r="I89" s="3"/>
    </row>
    <row r="90" spans="1:17" x14ac:dyDescent="0.25">
      <c r="G90" s="3"/>
      <c r="I90" s="3"/>
      <c r="O90" s="3"/>
      <c r="P90" s="3"/>
      <c r="Q90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1"/>
  <sheetViews>
    <sheetView rightToLeft="1" topLeftCell="A82" workbookViewId="0">
      <selection activeCell="I95" sqref="I95"/>
    </sheetView>
  </sheetViews>
  <sheetFormatPr defaultRowHeight="22.5" x14ac:dyDescent="0.25"/>
  <cols>
    <col min="1" max="1" width="31.71093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18.57031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" x14ac:dyDescent="0.25">
      <c r="A3" s="14" t="s">
        <v>154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" x14ac:dyDescent="0.25">
      <c r="A6" s="15" t="s">
        <v>3</v>
      </c>
      <c r="C6" s="16" t="s">
        <v>156</v>
      </c>
      <c r="D6" s="16" t="s">
        <v>156</v>
      </c>
      <c r="E6" s="16" t="s">
        <v>156</v>
      </c>
      <c r="F6" s="16" t="s">
        <v>156</v>
      </c>
      <c r="G6" s="16" t="s">
        <v>156</v>
      </c>
      <c r="H6" s="16" t="s">
        <v>156</v>
      </c>
      <c r="I6" s="16" t="s">
        <v>156</v>
      </c>
      <c r="K6" s="16" t="s">
        <v>157</v>
      </c>
      <c r="L6" s="16" t="s">
        <v>157</v>
      </c>
      <c r="M6" s="16" t="s">
        <v>157</v>
      </c>
      <c r="N6" s="16" t="s">
        <v>157</v>
      </c>
      <c r="O6" s="16" t="s">
        <v>157</v>
      </c>
      <c r="P6" s="16" t="s">
        <v>157</v>
      </c>
      <c r="Q6" s="16" t="s">
        <v>157</v>
      </c>
    </row>
    <row r="7" spans="1:17" ht="24" x14ac:dyDescent="0.25">
      <c r="A7" s="16" t="s">
        <v>3</v>
      </c>
      <c r="C7" s="16" t="s">
        <v>7</v>
      </c>
      <c r="E7" s="16" t="s">
        <v>216</v>
      </c>
      <c r="G7" s="16" t="s">
        <v>217</v>
      </c>
      <c r="I7" s="16" t="s">
        <v>244</v>
      </c>
      <c r="K7" s="16" t="s">
        <v>7</v>
      </c>
      <c r="M7" s="16" t="s">
        <v>216</v>
      </c>
      <c r="O7" s="16" t="s">
        <v>217</v>
      </c>
      <c r="Q7" s="16" t="s">
        <v>244</v>
      </c>
    </row>
    <row r="8" spans="1:17" x14ac:dyDescent="0.25">
      <c r="A8" s="1" t="s">
        <v>66</v>
      </c>
      <c r="C8" s="3">
        <v>264187</v>
      </c>
      <c r="E8" s="3">
        <v>6731778846</v>
      </c>
      <c r="G8" s="3">
        <v>5427692288</v>
      </c>
      <c r="I8" s="3">
        <v>1304086558</v>
      </c>
      <c r="K8" s="3">
        <v>264187</v>
      </c>
      <c r="M8" s="3">
        <v>6731778846</v>
      </c>
      <c r="O8" s="3">
        <v>5427692288</v>
      </c>
      <c r="Q8" s="3">
        <v>1304086558</v>
      </c>
    </row>
    <row r="9" spans="1:17" x14ac:dyDescent="0.25">
      <c r="A9" s="1" t="s">
        <v>53</v>
      </c>
      <c r="C9" s="3">
        <v>1430732</v>
      </c>
      <c r="E9" s="3">
        <v>21903223849</v>
      </c>
      <c r="G9" s="3">
        <v>9903799927</v>
      </c>
      <c r="I9" s="3">
        <v>11999423922</v>
      </c>
      <c r="K9" s="3">
        <v>1430732</v>
      </c>
      <c r="M9" s="3">
        <v>21903223849</v>
      </c>
      <c r="O9" s="3">
        <v>9903799927</v>
      </c>
      <c r="Q9" s="3">
        <v>11999423922</v>
      </c>
    </row>
    <row r="10" spans="1:17" x14ac:dyDescent="0.25">
      <c r="A10" s="1" t="s">
        <v>40</v>
      </c>
      <c r="C10" s="3">
        <v>5000000</v>
      </c>
      <c r="E10" s="3">
        <v>18225551653</v>
      </c>
      <c r="G10" s="3">
        <v>13156915347</v>
      </c>
      <c r="I10" s="3">
        <v>5068636306</v>
      </c>
      <c r="K10" s="3">
        <v>5000000</v>
      </c>
      <c r="M10" s="3">
        <v>18225551653</v>
      </c>
      <c r="O10" s="3">
        <v>13156915347</v>
      </c>
      <c r="Q10" s="3">
        <v>5068636306</v>
      </c>
    </row>
    <row r="11" spans="1:17" x14ac:dyDescent="0.25">
      <c r="A11" s="1" t="s">
        <v>64</v>
      </c>
      <c r="C11" s="3">
        <v>240703</v>
      </c>
      <c r="E11" s="3">
        <v>1623443738</v>
      </c>
      <c r="G11" s="3">
        <v>1333376065</v>
      </c>
      <c r="I11" s="3">
        <v>290067673</v>
      </c>
      <c r="K11" s="3">
        <v>240703</v>
      </c>
      <c r="M11" s="3">
        <v>1623443738</v>
      </c>
      <c r="O11" s="3">
        <v>1333376065</v>
      </c>
      <c r="Q11" s="3">
        <v>290067673</v>
      </c>
    </row>
    <row r="12" spans="1:17" x14ac:dyDescent="0.25">
      <c r="A12" s="1" t="s">
        <v>52</v>
      </c>
      <c r="C12" s="3">
        <v>375726</v>
      </c>
      <c r="E12" s="3">
        <v>2260652830</v>
      </c>
      <c r="G12" s="3">
        <v>1940309841</v>
      </c>
      <c r="I12" s="3">
        <v>320342989</v>
      </c>
      <c r="K12" s="3">
        <v>375726</v>
      </c>
      <c r="M12" s="3">
        <v>2260652830</v>
      </c>
      <c r="O12" s="3">
        <v>1940309841</v>
      </c>
      <c r="Q12" s="3">
        <v>320342989</v>
      </c>
    </row>
    <row r="13" spans="1:17" x14ac:dyDescent="0.25">
      <c r="A13" s="1" t="s">
        <v>68</v>
      </c>
      <c r="C13" s="3">
        <v>300000</v>
      </c>
      <c r="E13" s="3">
        <v>7271999971</v>
      </c>
      <c r="G13" s="3">
        <v>2803411048</v>
      </c>
      <c r="I13" s="3">
        <v>4468588923</v>
      </c>
      <c r="K13" s="3">
        <v>469542</v>
      </c>
      <c r="M13" s="3">
        <v>11050833389</v>
      </c>
      <c r="O13" s="3">
        <v>4139536665</v>
      </c>
      <c r="Q13" s="3">
        <v>6911296724</v>
      </c>
    </row>
    <row r="14" spans="1:17" x14ac:dyDescent="0.25">
      <c r="A14" s="1" t="s">
        <v>75</v>
      </c>
      <c r="C14" s="3">
        <v>100000</v>
      </c>
      <c r="E14" s="3">
        <v>258455260</v>
      </c>
      <c r="G14" s="3">
        <v>253565269</v>
      </c>
      <c r="I14" s="3">
        <v>4889991</v>
      </c>
      <c r="K14" s="3">
        <v>100000</v>
      </c>
      <c r="M14" s="3">
        <v>258455260</v>
      </c>
      <c r="O14" s="3">
        <v>253565269</v>
      </c>
      <c r="Q14" s="3">
        <v>4889991</v>
      </c>
    </row>
    <row r="15" spans="1:17" x14ac:dyDescent="0.25">
      <c r="A15" s="1" t="s">
        <v>16</v>
      </c>
      <c r="C15" s="3">
        <v>300000</v>
      </c>
      <c r="E15" s="3">
        <v>1899982833</v>
      </c>
      <c r="G15" s="3">
        <v>906427519</v>
      </c>
      <c r="I15" s="3">
        <v>993555314</v>
      </c>
      <c r="K15" s="3">
        <v>1800000</v>
      </c>
      <c r="M15" s="3">
        <v>8263705789</v>
      </c>
      <c r="O15" s="3">
        <v>5433021667</v>
      </c>
      <c r="Q15" s="3">
        <v>2830684122</v>
      </c>
    </row>
    <row r="16" spans="1:17" x14ac:dyDescent="0.25">
      <c r="A16" s="1" t="s">
        <v>60</v>
      </c>
      <c r="C16" s="3">
        <v>3000000</v>
      </c>
      <c r="E16" s="3">
        <v>22833184722</v>
      </c>
      <c r="G16" s="3">
        <v>18068625345</v>
      </c>
      <c r="I16" s="3">
        <v>4764559377</v>
      </c>
      <c r="K16" s="3">
        <v>3000000</v>
      </c>
      <c r="M16" s="3">
        <v>22833184722</v>
      </c>
      <c r="O16" s="3">
        <v>18068625345</v>
      </c>
      <c r="Q16" s="3">
        <v>4764559377</v>
      </c>
    </row>
    <row r="17" spans="1:17" x14ac:dyDescent="0.25">
      <c r="A17" s="1" t="s">
        <v>224</v>
      </c>
      <c r="C17" s="3">
        <v>0</v>
      </c>
      <c r="E17" s="3">
        <v>0</v>
      </c>
      <c r="G17" s="3">
        <v>0</v>
      </c>
      <c r="I17" s="3">
        <v>0</v>
      </c>
      <c r="K17" s="3">
        <v>800000</v>
      </c>
      <c r="M17" s="3">
        <v>1286930661</v>
      </c>
      <c r="O17" s="3">
        <v>1236108990</v>
      </c>
      <c r="Q17" s="3">
        <v>50821671</v>
      </c>
    </row>
    <row r="18" spans="1:17" x14ac:dyDescent="0.25">
      <c r="A18" s="1" t="s">
        <v>71</v>
      </c>
      <c r="C18" s="3">
        <v>0</v>
      </c>
      <c r="E18" s="3">
        <v>0</v>
      </c>
      <c r="G18" s="3">
        <v>0</v>
      </c>
      <c r="I18" s="3">
        <v>0</v>
      </c>
      <c r="K18" s="3">
        <v>1106096</v>
      </c>
      <c r="M18" s="3">
        <v>23827282046</v>
      </c>
      <c r="O18" s="3">
        <v>8338451412</v>
      </c>
      <c r="Q18" s="3">
        <v>15488830634</v>
      </c>
    </row>
    <row r="19" spans="1:17" x14ac:dyDescent="0.25">
      <c r="A19" s="1" t="s">
        <v>229</v>
      </c>
      <c r="C19" s="3">
        <v>0</v>
      </c>
      <c r="E19" s="3">
        <v>0</v>
      </c>
      <c r="G19" s="3">
        <v>0</v>
      </c>
      <c r="I19" s="3">
        <v>0</v>
      </c>
      <c r="K19" s="3">
        <v>4157066</v>
      </c>
      <c r="M19" s="3">
        <v>35852446440</v>
      </c>
      <c r="O19" s="3">
        <v>29333248045</v>
      </c>
      <c r="Q19" s="3">
        <v>6519198395</v>
      </c>
    </row>
    <row r="20" spans="1:17" x14ac:dyDescent="0.25">
      <c r="A20" s="1" t="s">
        <v>237</v>
      </c>
      <c r="C20" s="3">
        <v>0</v>
      </c>
      <c r="E20" s="3">
        <v>0</v>
      </c>
      <c r="G20" s="3">
        <v>0</v>
      </c>
      <c r="I20" s="3">
        <v>0</v>
      </c>
      <c r="K20" s="3">
        <v>615165</v>
      </c>
      <c r="M20" s="3">
        <v>7936117184</v>
      </c>
      <c r="O20" s="3">
        <v>2613220909</v>
      </c>
      <c r="Q20" s="3">
        <v>5322896275</v>
      </c>
    </row>
    <row r="21" spans="1:17" x14ac:dyDescent="0.25">
      <c r="A21" s="1" t="s">
        <v>19</v>
      </c>
      <c r="C21" s="3">
        <v>0</v>
      </c>
      <c r="E21" s="3">
        <v>0</v>
      </c>
      <c r="G21" s="3">
        <v>0</v>
      </c>
      <c r="I21" s="3">
        <v>0</v>
      </c>
      <c r="K21" s="3">
        <v>1348664</v>
      </c>
      <c r="M21" s="3">
        <v>3382362838</v>
      </c>
      <c r="O21" s="3">
        <v>2372287723</v>
      </c>
      <c r="Q21" s="3">
        <v>1010075115</v>
      </c>
    </row>
    <row r="22" spans="1:17" x14ac:dyDescent="0.25">
      <c r="A22" s="1" t="s">
        <v>226</v>
      </c>
      <c r="C22" s="3">
        <v>0</v>
      </c>
      <c r="E22" s="3">
        <v>0</v>
      </c>
      <c r="G22" s="3">
        <v>0</v>
      </c>
      <c r="I22" s="3">
        <v>0</v>
      </c>
      <c r="K22" s="3">
        <v>12000000</v>
      </c>
      <c r="M22" s="3">
        <v>19773312601</v>
      </c>
      <c r="O22" s="3">
        <v>15352835915</v>
      </c>
      <c r="Q22" s="3">
        <v>4420476686</v>
      </c>
    </row>
    <row r="23" spans="1:17" x14ac:dyDescent="0.25">
      <c r="A23" s="1" t="s">
        <v>73</v>
      </c>
      <c r="C23" s="3">
        <v>0</v>
      </c>
      <c r="E23" s="3">
        <v>0</v>
      </c>
      <c r="G23" s="3">
        <v>0</v>
      </c>
      <c r="I23" s="3">
        <v>0</v>
      </c>
      <c r="K23" s="3">
        <v>165740</v>
      </c>
      <c r="M23" s="3">
        <v>946503318</v>
      </c>
      <c r="O23" s="3">
        <v>779497566</v>
      </c>
      <c r="Q23" s="3">
        <v>167005752</v>
      </c>
    </row>
    <row r="24" spans="1:17" x14ac:dyDescent="0.25">
      <c r="A24" s="1" t="s">
        <v>227</v>
      </c>
      <c r="C24" s="3">
        <v>0</v>
      </c>
      <c r="E24" s="3">
        <v>0</v>
      </c>
      <c r="G24" s="3">
        <v>0</v>
      </c>
      <c r="I24" s="3">
        <v>0</v>
      </c>
      <c r="K24" s="3">
        <v>733053</v>
      </c>
      <c r="M24" s="3">
        <v>23632622654</v>
      </c>
      <c r="O24" s="3">
        <v>13697322152</v>
      </c>
      <c r="Q24" s="3">
        <v>9935300502</v>
      </c>
    </row>
    <row r="25" spans="1:17" x14ac:dyDescent="0.25">
      <c r="A25" s="1" t="s">
        <v>236</v>
      </c>
      <c r="C25" s="3">
        <v>0</v>
      </c>
      <c r="E25" s="3">
        <v>0</v>
      </c>
      <c r="G25" s="3">
        <v>0</v>
      </c>
      <c r="I25" s="3">
        <v>0</v>
      </c>
      <c r="K25" s="3">
        <v>1624085</v>
      </c>
      <c r="M25" s="3">
        <v>8871292989</v>
      </c>
      <c r="O25" s="3">
        <v>7506665234</v>
      </c>
      <c r="Q25" s="3">
        <v>1364627755</v>
      </c>
    </row>
    <row r="26" spans="1:17" x14ac:dyDescent="0.25">
      <c r="A26" s="1" t="s">
        <v>74</v>
      </c>
      <c r="C26" s="3">
        <v>0</v>
      </c>
      <c r="E26" s="3">
        <v>0</v>
      </c>
      <c r="G26" s="3">
        <v>0</v>
      </c>
      <c r="I26" s="3">
        <v>0</v>
      </c>
      <c r="K26" s="3">
        <v>1842000</v>
      </c>
      <c r="M26" s="3">
        <v>18259720642</v>
      </c>
      <c r="O26" s="3">
        <v>15921143813</v>
      </c>
      <c r="Q26" s="3">
        <v>2338576829</v>
      </c>
    </row>
    <row r="27" spans="1:17" x14ac:dyDescent="0.25">
      <c r="A27" s="1" t="s">
        <v>230</v>
      </c>
      <c r="C27" s="3">
        <v>0</v>
      </c>
      <c r="E27" s="3">
        <v>0</v>
      </c>
      <c r="G27" s="3">
        <v>0</v>
      </c>
      <c r="I27" s="3">
        <v>0</v>
      </c>
      <c r="K27" s="3">
        <v>400000</v>
      </c>
      <c r="M27" s="3">
        <v>9141005704</v>
      </c>
      <c r="O27" s="3">
        <v>8926025456</v>
      </c>
      <c r="Q27" s="3">
        <v>214980248</v>
      </c>
    </row>
    <row r="28" spans="1:17" x14ac:dyDescent="0.25">
      <c r="A28" s="1" t="s">
        <v>35</v>
      </c>
      <c r="C28" s="3">
        <v>0</v>
      </c>
      <c r="E28" s="3">
        <v>0</v>
      </c>
      <c r="G28" s="3">
        <v>0</v>
      </c>
      <c r="I28" s="3">
        <v>0</v>
      </c>
      <c r="K28" s="3">
        <v>320124</v>
      </c>
      <c r="M28" s="3">
        <v>2594033898</v>
      </c>
      <c r="O28" s="3">
        <v>1892425270</v>
      </c>
      <c r="Q28" s="3">
        <v>701608628</v>
      </c>
    </row>
    <row r="29" spans="1:17" x14ac:dyDescent="0.25">
      <c r="A29" s="1" t="s">
        <v>57</v>
      </c>
      <c r="C29" s="3">
        <v>0</v>
      </c>
      <c r="E29" s="3">
        <v>0</v>
      </c>
      <c r="G29" s="3">
        <v>0</v>
      </c>
      <c r="I29" s="3">
        <v>0</v>
      </c>
      <c r="K29" s="3">
        <v>1</v>
      </c>
      <c r="M29" s="3">
        <v>1</v>
      </c>
      <c r="O29" s="3">
        <v>4004</v>
      </c>
      <c r="Q29" s="6">
        <v>-4003</v>
      </c>
    </row>
    <row r="30" spans="1:17" x14ac:dyDescent="0.25">
      <c r="A30" s="1" t="s">
        <v>36</v>
      </c>
      <c r="C30" s="3">
        <v>0</v>
      </c>
      <c r="E30" s="3">
        <v>0</v>
      </c>
      <c r="G30" s="3">
        <v>0</v>
      </c>
      <c r="I30" s="3">
        <v>0</v>
      </c>
      <c r="K30" s="3">
        <v>15582</v>
      </c>
      <c r="M30" s="3">
        <v>399546383</v>
      </c>
      <c r="O30" s="3">
        <v>192381332</v>
      </c>
      <c r="Q30" s="3">
        <v>207165051</v>
      </c>
    </row>
    <row r="31" spans="1:17" x14ac:dyDescent="0.25">
      <c r="A31" s="1" t="s">
        <v>223</v>
      </c>
      <c r="C31" s="3">
        <v>0</v>
      </c>
      <c r="E31" s="3">
        <v>0</v>
      </c>
      <c r="G31" s="3">
        <v>0</v>
      </c>
      <c r="I31" s="3">
        <v>0</v>
      </c>
      <c r="K31" s="3">
        <v>320000</v>
      </c>
      <c r="M31" s="3">
        <v>3563425325</v>
      </c>
      <c r="O31" s="3">
        <v>2904532946</v>
      </c>
      <c r="Q31" s="3">
        <v>658892379</v>
      </c>
    </row>
    <row r="32" spans="1:17" x14ac:dyDescent="0.25">
      <c r="A32" s="1" t="s">
        <v>43</v>
      </c>
      <c r="C32" s="3">
        <v>0</v>
      </c>
      <c r="E32" s="3">
        <v>0</v>
      </c>
      <c r="G32" s="3">
        <v>0</v>
      </c>
      <c r="I32" s="3">
        <v>0</v>
      </c>
      <c r="K32" s="3">
        <v>1500000</v>
      </c>
      <c r="M32" s="3">
        <v>9921980205</v>
      </c>
      <c r="O32" s="3">
        <v>7477538482</v>
      </c>
      <c r="Q32" s="3">
        <v>2444441723</v>
      </c>
    </row>
    <row r="33" spans="1:17" x14ac:dyDescent="0.25">
      <c r="A33" s="1" t="s">
        <v>44</v>
      </c>
      <c r="C33" s="3">
        <v>0</v>
      </c>
      <c r="E33" s="3">
        <v>0</v>
      </c>
      <c r="G33" s="3">
        <v>0</v>
      </c>
      <c r="I33" s="3">
        <v>0</v>
      </c>
      <c r="K33" s="3">
        <v>9400930</v>
      </c>
      <c r="M33" s="3">
        <v>65263349679</v>
      </c>
      <c r="O33" s="3">
        <v>25431608312</v>
      </c>
      <c r="Q33" s="3">
        <v>39831741367</v>
      </c>
    </row>
    <row r="34" spans="1:17" x14ac:dyDescent="0.25">
      <c r="A34" s="1" t="s">
        <v>34</v>
      </c>
      <c r="C34" s="3">
        <v>0</v>
      </c>
      <c r="E34" s="3">
        <v>0</v>
      </c>
      <c r="G34" s="3">
        <v>0</v>
      </c>
      <c r="I34" s="3">
        <v>0</v>
      </c>
      <c r="K34" s="3">
        <v>421992</v>
      </c>
      <c r="M34" s="3">
        <v>4637122518</v>
      </c>
      <c r="O34" s="3">
        <v>2615189642</v>
      </c>
      <c r="Q34" s="3">
        <v>2021932876</v>
      </c>
    </row>
    <row r="35" spans="1:17" x14ac:dyDescent="0.25">
      <c r="A35" s="1" t="s">
        <v>225</v>
      </c>
      <c r="C35" s="3">
        <v>0</v>
      </c>
      <c r="E35" s="3">
        <v>0</v>
      </c>
      <c r="G35" s="3">
        <v>0</v>
      </c>
      <c r="I35" s="3">
        <v>0</v>
      </c>
      <c r="K35" s="3">
        <v>374301</v>
      </c>
      <c r="M35" s="3">
        <v>4428004620</v>
      </c>
      <c r="O35" s="3">
        <v>3722725452</v>
      </c>
      <c r="Q35" s="3">
        <v>705279168</v>
      </c>
    </row>
    <row r="36" spans="1:17" x14ac:dyDescent="0.25">
      <c r="A36" s="1" t="s">
        <v>196</v>
      </c>
      <c r="C36" s="3">
        <v>0</v>
      </c>
      <c r="E36" s="3">
        <v>0</v>
      </c>
      <c r="G36" s="3">
        <v>0</v>
      </c>
      <c r="I36" s="3">
        <v>0</v>
      </c>
      <c r="K36" s="3">
        <v>550806</v>
      </c>
      <c r="M36" s="3">
        <v>7540648032</v>
      </c>
      <c r="O36" s="3">
        <v>2718996603</v>
      </c>
      <c r="Q36" s="3">
        <v>4821651429</v>
      </c>
    </row>
    <row r="37" spans="1:17" x14ac:dyDescent="0.25">
      <c r="A37" s="1" t="s">
        <v>67</v>
      </c>
      <c r="C37" s="3">
        <v>0</v>
      </c>
      <c r="E37" s="3">
        <v>0</v>
      </c>
      <c r="G37" s="3">
        <v>0</v>
      </c>
      <c r="I37" s="3">
        <v>0</v>
      </c>
      <c r="K37" s="3">
        <v>200000</v>
      </c>
      <c r="M37" s="3">
        <v>2800052100</v>
      </c>
      <c r="O37" s="3">
        <v>2290738694</v>
      </c>
      <c r="Q37" s="3">
        <v>509313406</v>
      </c>
    </row>
    <row r="38" spans="1:17" x14ac:dyDescent="0.25">
      <c r="A38" s="1" t="s">
        <v>219</v>
      </c>
      <c r="C38" s="3">
        <v>0</v>
      </c>
      <c r="E38" s="3">
        <v>0</v>
      </c>
      <c r="G38" s="3">
        <v>0</v>
      </c>
      <c r="I38" s="3">
        <v>0</v>
      </c>
      <c r="K38" s="3">
        <v>15849564</v>
      </c>
      <c r="M38" s="3">
        <v>60774885710</v>
      </c>
      <c r="O38" s="3">
        <v>26323712015</v>
      </c>
      <c r="Q38" s="3">
        <v>34451173695</v>
      </c>
    </row>
    <row r="39" spans="1:17" x14ac:dyDescent="0.25">
      <c r="A39" s="1" t="s">
        <v>25</v>
      </c>
      <c r="C39" s="3">
        <v>0</v>
      </c>
      <c r="E39" s="3">
        <v>0</v>
      </c>
      <c r="G39" s="3">
        <v>0</v>
      </c>
      <c r="I39" s="3">
        <v>0</v>
      </c>
      <c r="K39" s="3">
        <v>139890</v>
      </c>
      <c r="M39" s="3">
        <v>2625219981</v>
      </c>
      <c r="O39" s="3">
        <v>1955252020</v>
      </c>
      <c r="Q39" s="3">
        <v>669967961</v>
      </c>
    </row>
    <row r="40" spans="1:17" x14ac:dyDescent="0.25">
      <c r="A40" s="1" t="s">
        <v>15</v>
      </c>
      <c r="C40" s="3">
        <v>0</v>
      </c>
      <c r="E40" s="3">
        <v>0</v>
      </c>
      <c r="G40" s="3">
        <v>0</v>
      </c>
      <c r="I40" s="3">
        <v>0</v>
      </c>
      <c r="K40" s="3">
        <v>3200000</v>
      </c>
      <c r="M40" s="3">
        <v>20584525444</v>
      </c>
      <c r="O40" s="3">
        <v>21800687880</v>
      </c>
      <c r="Q40" s="6">
        <v>-1216162436</v>
      </c>
    </row>
    <row r="41" spans="1:17" x14ac:dyDescent="0.25">
      <c r="A41" s="1" t="s">
        <v>30</v>
      </c>
      <c r="C41" s="3">
        <v>0</v>
      </c>
      <c r="E41" s="3">
        <v>0</v>
      </c>
      <c r="G41" s="3">
        <v>0</v>
      </c>
      <c r="I41" s="3">
        <v>0</v>
      </c>
      <c r="K41" s="3">
        <v>86435</v>
      </c>
      <c r="M41" s="3">
        <v>770929510</v>
      </c>
      <c r="O41" s="3">
        <v>598803447</v>
      </c>
      <c r="Q41" s="6">
        <v>172126063</v>
      </c>
    </row>
    <row r="42" spans="1:17" x14ac:dyDescent="0.25">
      <c r="A42" s="1" t="s">
        <v>231</v>
      </c>
      <c r="C42" s="3">
        <v>0</v>
      </c>
      <c r="E42" s="3">
        <v>0</v>
      </c>
      <c r="G42" s="3">
        <v>0</v>
      </c>
      <c r="I42" s="3">
        <v>0</v>
      </c>
      <c r="K42" s="3">
        <v>3500000</v>
      </c>
      <c r="M42" s="3">
        <v>24061460582</v>
      </c>
      <c r="O42" s="3">
        <v>24198739181</v>
      </c>
      <c r="Q42" s="6">
        <v>-137278599</v>
      </c>
    </row>
    <row r="43" spans="1:17" x14ac:dyDescent="0.25">
      <c r="A43" s="1" t="s">
        <v>232</v>
      </c>
      <c r="C43" s="3">
        <v>0</v>
      </c>
      <c r="E43" s="3">
        <v>0</v>
      </c>
      <c r="G43" s="3">
        <v>0</v>
      </c>
      <c r="I43" s="3">
        <v>0</v>
      </c>
      <c r="K43" s="3">
        <v>1142615</v>
      </c>
      <c r="M43" s="3">
        <v>11292177467</v>
      </c>
      <c r="O43" s="3">
        <v>7641107388</v>
      </c>
      <c r="Q43" s="6">
        <v>3651070079</v>
      </c>
    </row>
    <row r="44" spans="1:17" x14ac:dyDescent="0.25">
      <c r="A44" s="1" t="s">
        <v>238</v>
      </c>
      <c r="C44" s="3">
        <v>0</v>
      </c>
      <c r="E44" s="3">
        <v>0</v>
      </c>
      <c r="G44" s="3">
        <v>0</v>
      </c>
      <c r="I44" s="3">
        <v>0</v>
      </c>
      <c r="K44" s="3">
        <v>1166666</v>
      </c>
      <c r="M44" s="3">
        <v>5620730872</v>
      </c>
      <c r="O44" s="3">
        <v>6910950796</v>
      </c>
      <c r="Q44" s="6">
        <v>-1290219924</v>
      </c>
    </row>
    <row r="45" spans="1:17" x14ac:dyDescent="0.25">
      <c r="A45" s="1" t="s">
        <v>39</v>
      </c>
      <c r="C45" s="3">
        <v>0</v>
      </c>
      <c r="E45" s="3">
        <v>0</v>
      </c>
      <c r="G45" s="3">
        <v>0</v>
      </c>
      <c r="I45" s="3">
        <v>0</v>
      </c>
      <c r="K45" s="3">
        <v>1428250</v>
      </c>
      <c r="M45" s="3">
        <v>23470902404</v>
      </c>
      <c r="O45" s="3">
        <v>11892205273</v>
      </c>
      <c r="Q45" s="6">
        <v>11578697131</v>
      </c>
    </row>
    <row r="46" spans="1:17" x14ac:dyDescent="0.25">
      <c r="A46" s="1" t="s">
        <v>213</v>
      </c>
      <c r="C46" s="3">
        <v>0</v>
      </c>
      <c r="E46" s="3">
        <v>0</v>
      </c>
      <c r="G46" s="3">
        <v>0</v>
      </c>
      <c r="I46" s="3">
        <v>0</v>
      </c>
      <c r="K46" s="3">
        <v>2990000</v>
      </c>
      <c r="M46" s="3">
        <v>55670691229</v>
      </c>
      <c r="O46" s="3">
        <v>24415148474</v>
      </c>
      <c r="Q46" s="6">
        <v>31255542755</v>
      </c>
    </row>
    <row r="47" spans="1:17" x14ac:dyDescent="0.25">
      <c r="A47" s="1" t="s">
        <v>32</v>
      </c>
      <c r="C47" s="3">
        <v>0</v>
      </c>
      <c r="E47" s="3">
        <v>0</v>
      </c>
      <c r="G47" s="3">
        <v>0</v>
      </c>
      <c r="I47" s="3">
        <v>0</v>
      </c>
      <c r="K47" s="3">
        <v>547883</v>
      </c>
      <c r="M47" s="3">
        <v>14696140286</v>
      </c>
      <c r="O47" s="3">
        <v>15713736998</v>
      </c>
      <c r="Q47" s="6">
        <v>-1017596712</v>
      </c>
    </row>
    <row r="48" spans="1:17" x14ac:dyDescent="0.25">
      <c r="A48" s="1" t="s">
        <v>245</v>
      </c>
      <c r="C48" s="3">
        <v>0</v>
      </c>
      <c r="E48" s="3">
        <v>0</v>
      </c>
      <c r="G48" s="3">
        <v>0</v>
      </c>
      <c r="I48" s="3">
        <v>0</v>
      </c>
      <c r="K48" s="3">
        <v>4460000</v>
      </c>
      <c r="M48" s="3">
        <v>7907580000</v>
      </c>
      <c r="O48" s="3">
        <v>7907580000</v>
      </c>
      <c r="Q48" s="6">
        <v>0</v>
      </c>
    </row>
    <row r="49" spans="1:17" x14ac:dyDescent="0.25">
      <c r="A49" s="1" t="s">
        <v>234</v>
      </c>
      <c r="C49" s="3">
        <v>0</v>
      </c>
      <c r="E49" s="3">
        <v>0</v>
      </c>
      <c r="G49" s="3">
        <v>0</v>
      </c>
      <c r="I49" s="3">
        <v>0</v>
      </c>
      <c r="K49" s="3">
        <v>15000000</v>
      </c>
      <c r="M49" s="3">
        <v>93578625851</v>
      </c>
      <c r="O49" s="3">
        <v>44590957186</v>
      </c>
      <c r="Q49" s="6">
        <v>48987668665</v>
      </c>
    </row>
    <row r="50" spans="1:17" x14ac:dyDescent="0.25">
      <c r="A50" s="1" t="s">
        <v>41</v>
      </c>
      <c r="C50" s="3">
        <v>0</v>
      </c>
      <c r="E50" s="3">
        <v>0</v>
      </c>
      <c r="G50" s="3">
        <v>0</v>
      </c>
      <c r="I50" s="3">
        <v>0</v>
      </c>
      <c r="K50" s="3">
        <v>2000000</v>
      </c>
      <c r="M50" s="3">
        <v>4384827143</v>
      </c>
      <c r="O50" s="3">
        <v>3088276785</v>
      </c>
      <c r="Q50" s="6">
        <v>1296550358</v>
      </c>
    </row>
    <row r="51" spans="1:17" x14ac:dyDescent="0.25">
      <c r="A51" s="1" t="s">
        <v>222</v>
      </c>
      <c r="C51" s="3">
        <v>0</v>
      </c>
      <c r="E51" s="3">
        <v>0</v>
      </c>
      <c r="G51" s="3">
        <v>0</v>
      </c>
      <c r="I51" s="3">
        <v>0</v>
      </c>
      <c r="K51" s="3">
        <v>1165852</v>
      </c>
      <c r="M51" s="3">
        <v>29285214564</v>
      </c>
      <c r="O51" s="3">
        <v>27082463676</v>
      </c>
      <c r="Q51" s="6">
        <v>2202750888</v>
      </c>
    </row>
    <row r="52" spans="1:17" x14ac:dyDescent="0.25">
      <c r="A52" s="1" t="s">
        <v>31</v>
      </c>
      <c r="C52" s="3">
        <v>0</v>
      </c>
      <c r="E52" s="3">
        <v>0</v>
      </c>
      <c r="G52" s="3">
        <v>0</v>
      </c>
      <c r="I52" s="3">
        <v>0</v>
      </c>
      <c r="K52" s="3">
        <v>2079639</v>
      </c>
      <c r="M52" s="3">
        <v>61313563751</v>
      </c>
      <c r="O52" s="3">
        <v>64537988785</v>
      </c>
      <c r="Q52" s="6">
        <v>-3224425034</v>
      </c>
    </row>
    <row r="53" spans="1:17" x14ac:dyDescent="0.25">
      <c r="A53" s="1" t="s">
        <v>62</v>
      </c>
      <c r="C53" s="3">
        <v>0</v>
      </c>
      <c r="E53" s="3">
        <v>0</v>
      </c>
      <c r="G53" s="3">
        <v>0</v>
      </c>
      <c r="I53" s="3">
        <v>0</v>
      </c>
      <c r="K53" s="3">
        <v>800000</v>
      </c>
      <c r="M53" s="3">
        <v>3079479514</v>
      </c>
      <c r="O53" s="3">
        <v>2106478745</v>
      </c>
      <c r="Q53" s="6">
        <v>973000769</v>
      </c>
    </row>
    <row r="54" spans="1:17" x14ac:dyDescent="0.25">
      <c r="A54" s="1" t="s">
        <v>228</v>
      </c>
      <c r="C54" s="3">
        <v>0</v>
      </c>
      <c r="E54" s="3">
        <v>0</v>
      </c>
      <c r="G54" s="3">
        <v>0</v>
      </c>
      <c r="I54" s="3">
        <v>0</v>
      </c>
      <c r="K54" s="3">
        <v>2500000</v>
      </c>
      <c r="M54" s="3">
        <v>107983373558</v>
      </c>
      <c r="O54" s="3">
        <v>47828313980</v>
      </c>
      <c r="Q54" s="6">
        <v>60155059578</v>
      </c>
    </row>
    <row r="55" spans="1:17" x14ac:dyDescent="0.25">
      <c r="A55" s="1" t="s">
        <v>206</v>
      </c>
      <c r="C55" s="3">
        <v>0</v>
      </c>
      <c r="E55" s="3">
        <v>0</v>
      </c>
      <c r="G55" s="3">
        <v>0</v>
      </c>
      <c r="I55" s="3">
        <v>0</v>
      </c>
      <c r="K55" s="3">
        <v>5000000</v>
      </c>
      <c r="M55" s="3">
        <v>21361203876</v>
      </c>
      <c r="O55" s="3">
        <v>15424237542</v>
      </c>
      <c r="Q55" s="6">
        <v>5936966334</v>
      </c>
    </row>
    <row r="56" spans="1:17" x14ac:dyDescent="0.25">
      <c r="A56" s="1" t="s">
        <v>24</v>
      </c>
      <c r="C56" s="3">
        <v>0</v>
      </c>
      <c r="E56" s="3">
        <v>0</v>
      </c>
      <c r="G56" s="3">
        <v>0</v>
      </c>
      <c r="I56" s="3">
        <v>0</v>
      </c>
      <c r="K56" s="3">
        <v>1000000</v>
      </c>
      <c r="M56" s="3">
        <v>13920934632</v>
      </c>
      <c r="O56" s="3">
        <v>11430793918</v>
      </c>
      <c r="Q56" s="6">
        <v>2490140714</v>
      </c>
    </row>
    <row r="57" spans="1:17" x14ac:dyDescent="0.25">
      <c r="A57" s="1" t="s">
        <v>220</v>
      </c>
      <c r="C57" s="3">
        <v>0</v>
      </c>
      <c r="E57" s="3">
        <v>0</v>
      </c>
      <c r="G57" s="3">
        <v>0</v>
      </c>
      <c r="I57" s="3">
        <v>0</v>
      </c>
      <c r="K57" s="3">
        <v>7079235</v>
      </c>
      <c r="M57" s="3">
        <v>11069126275</v>
      </c>
      <c r="O57" s="3">
        <v>8839877749</v>
      </c>
      <c r="Q57" s="6">
        <v>2229248526</v>
      </c>
    </row>
    <row r="58" spans="1:17" x14ac:dyDescent="0.25">
      <c r="A58" s="1" t="s">
        <v>70</v>
      </c>
      <c r="C58" s="3">
        <v>0</v>
      </c>
      <c r="E58" s="3">
        <v>0</v>
      </c>
      <c r="G58" s="3">
        <v>0</v>
      </c>
      <c r="I58" s="3">
        <v>0</v>
      </c>
      <c r="K58" s="3">
        <v>300000</v>
      </c>
      <c r="M58" s="3">
        <v>1304555408</v>
      </c>
      <c r="O58" s="3">
        <v>745078122</v>
      </c>
      <c r="Q58" s="6">
        <v>559477286</v>
      </c>
    </row>
    <row r="59" spans="1:17" x14ac:dyDescent="0.25">
      <c r="A59" s="1" t="s">
        <v>221</v>
      </c>
      <c r="C59" s="3">
        <v>0</v>
      </c>
      <c r="E59" s="3">
        <v>0</v>
      </c>
      <c r="G59" s="3">
        <v>0</v>
      </c>
      <c r="I59" s="3">
        <v>0</v>
      </c>
      <c r="K59" s="3">
        <v>3551724</v>
      </c>
      <c r="M59" s="3">
        <v>23075957023</v>
      </c>
      <c r="O59" s="3">
        <v>17754293891</v>
      </c>
      <c r="Q59" s="6">
        <v>5321663132</v>
      </c>
    </row>
    <row r="60" spans="1:17" x14ac:dyDescent="0.25">
      <c r="A60" s="1" t="s">
        <v>69</v>
      </c>
      <c r="C60" s="3">
        <v>0</v>
      </c>
      <c r="E60" s="3">
        <v>0</v>
      </c>
      <c r="G60" s="3">
        <v>0</v>
      </c>
      <c r="I60" s="3">
        <v>0</v>
      </c>
      <c r="K60" s="3">
        <v>2596287</v>
      </c>
      <c r="M60" s="3">
        <v>22466907148</v>
      </c>
      <c r="O60" s="3">
        <v>13852403616</v>
      </c>
      <c r="Q60" s="6">
        <v>8614503532</v>
      </c>
    </row>
    <row r="61" spans="1:17" x14ac:dyDescent="0.25">
      <c r="A61" s="1" t="s">
        <v>46</v>
      </c>
      <c r="C61" s="3">
        <v>0</v>
      </c>
      <c r="E61" s="3">
        <v>0</v>
      </c>
      <c r="G61" s="3">
        <v>0</v>
      </c>
      <c r="I61" s="3">
        <v>0</v>
      </c>
      <c r="K61" s="3">
        <v>5000000</v>
      </c>
      <c r="M61" s="3">
        <v>11464598041</v>
      </c>
      <c r="O61" s="3">
        <v>10093370791</v>
      </c>
      <c r="Q61" s="6">
        <v>1371227250</v>
      </c>
    </row>
    <row r="62" spans="1:17" x14ac:dyDescent="0.25">
      <c r="A62" s="1" t="s">
        <v>198</v>
      </c>
      <c r="C62" s="3">
        <v>0</v>
      </c>
      <c r="E62" s="3">
        <v>0</v>
      </c>
      <c r="G62" s="3">
        <v>0</v>
      </c>
      <c r="I62" s="3">
        <v>0</v>
      </c>
      <c r="K62" s="3">
        <v>1581000</v>
      </c>
      <c r="M62" s="3">
        <v>34548171125</v>
      </c>
      <c r="O62" s="3">
        <v>17548192080</v>
      </c>
      <c r="Q62" s="6">
        <v>16999979045</v>
      </c>
    </row>
    <row r="63" spans="1:17" x14ac:dyDescent="0.25">
      <c r="A63" s="1" t="s">
        <v>20</v>
      </c>
      <c r="C63" s="3">
        <v>0</v>
      </c>
      <c r="E63" s="3">
        <v>0</v>
      </c>
      <c r="G63" s="3">
        <v>0</v>
      </c>
      <c r="I63" s="3">
        <v>0</v>
      </c>
      <c r="K63" s="3">
        <v>700000</v>
      </c>
      <c r="M63" s="3">
        <v>7206343469</v>
      </c>
      <c r="O63" s="3">
        <v>7066711598</v>
      </c>
      <c r="Q63" s="6">
        <v>139631871</v>
      </c>
    </row>
    <row r="64" spans="1:17" x14ac:dyDescent="0.25">
      <c r="A64" s="1" t="s">
        <v>202</v>
      </c>
      <c r="C64" s="3">
        <v>0</v>
      </c>
      <c r="E64" s="3">
        <v>0</v>
      </c>
      <c r="G64" s="3">
        <v>0</v>
      </c>
      <c r="I64" s="3">
        <v>0</v>
      </c>
      <c r="K64" s="3">
        <v>2800000</v>
      </c>
      <c r="M64" s="3">
        <v>25004312300</v>
      </c>
      <c r="O64" s="3">
        <v>14627558219</v>
      </c>
      <c r="Q64" s="6">
        <v>10376754081</v>
      </c>
    </row>
    <row r="65" spans="1:17" x14ac:dyDescent="0.25">
      <c r="A65" s="1" t="s">
        <v>233</v>
      </c>
      <c r="C65" s="3">
        <v>0</v>
      </c>
      <c r="E65" s="3">
        <v>0</v>
      </c>
      <c r="G65" s="3">
        <v>0</v>
      </c>
      <c r="I65" s="3">
        <v>0</v>
      </c>
      <c r="K65" s="3">
        <v>1950000</v>
      </c>
      <c r="M65" s="3">
        <v>21921031720</v>
      </c>
      <c r="O65" s="3">
        <v>16905795502</v>
      </c>
      <c r="Q65" s="6">
        <v>5015236218</v>
      </c>
    </row>
    <row r="66" spans="1:17" x14ac:dyDescent="0.25">
      <c r="A66" s="1" t="s">
        <v>235</v>
      </c>
      <c r="C66" s="3">
        <v>0</v>
      </c>
      <c r="E66" s="3">
        <v>0</v>
      </c>
      <c r="G66" s="3">
        <v>0</v>
      </c>
      <c r="I66" s="3">
        <v>0</v>
      </c>
      <c r="K66" s="3">
        <v>3306613</v>
      </c>
      <c r="M66" s="3">
        <v>12592537944</v>
      </c>
      <c r="O66" s="3">
        <v>10255337871</v>
      </c>
      <c r="Q66" s="6">
        <v>2337200073</v>
      </c>
    </row>
    <row r="67" spans="1:17" x14ac:dyDescent="0.25">
      <c r="A67" s="1" t="s">
        <v>23</v>
      </c>
      <c r="C67" s="3">
        <v>0</v>
      </c>
      <c r="E67" s="3">
        <v>0</v>
      </c>
      <c r="G67" s="3">
        <v>0</v>
      </c>
      <c r="I67" s="3">
        <v>0</v>
      </c>
      <c r="K67" s="3">
        <v>3000000</v>
      </c>
      <c r="M67" s="3">
        <v>71390468670</v>
      </c>
      <c r="O67" s="3">
        <v>50348975043</v>
      </c>
      <c r="Q67" s="6">
        <v>21041493627</v>
      </c>
    </row>
    <row r="68" spans="1:17" x14ac:dyDescent="0.25">
      <c r="A68" s="1" t="s">
        <v>18</v>
      </c>
      <c r="C68" s="3">
        <v>0</v>
      </c>
      <c r="E68" s="3">
        <v>0</v>
      </c>
      <c r="G68" s="3">
        <v>0</v>
      </c>
      <c r="I68" s="3">
        <v>0</v>
      </c>
      <c r="K68" s="3">
        <v>1</v>
      </c>
      <c r="M68" s="3">
        <v>1</v>
      </c>
      <c r="O68" s="3">
        <v>2954</v>
      </c>
      <c r="Q68" s="6">
        <v>-2953</v>
      </c>
    </row>
    <row r="69" spans="1:17" x14ac:dyDescent="0.25">
      <c r="A69" s="1" t="s">
        <v>22</v>
      </c>
      <c r="C69" s="3">
        <v>0</v>
      </c>
      <c r="E69" s="3">
        <v>0</v>
      </c>
      <c r="G69" s="3">
        <v>0</v>
      </c>
      <c r="I69" s="3">
        <v>0</v>
      </c>
      <c r="K69" s="3">
        <v>110676</v>
      </c>
      <c r="M69" s="3">
        <v>6102355952</v>
      </c>
      <c r="O69" s="3">
        <v>4321537021</v>
      </c>
      <c r="Q69" s="6">
        <v>1780818931</v>
      </c>
    </row>
    <row r="70" spans="1:17" x14ac:dyDescent="0.25">
      <c r="A70" s="1" t="s">
        <v>246</v>
      </c>
      <c r="C70" s="3">
        <v>0</v>
      </c>
      <c r="E70" s="3">
        <v>0</v>
      </c>
      <c r="G70" s="3">
        <v>0</v>
      </c>
      <c r="I70" s="3">
        <v>0</v>
      </c>
      <c r="K70" s="3">
        <v>1720000</v>
      </c>
      <c r="M70" s="3">
        <v>12600720000</v>
      </c>
      <c r="O70" s="3">
        <v>12600720000</v>
      </c>
      <c r="Q70" s="6">
        <v>0</v>
      </c>
    </row>
    <row r="71" spans="1:17" x14ac:dyDescent="0.25">
      <c r="A71" s="1" t="s">
        <v>102</v>
      </c>
      <c r="C71" s="3">
        <v>50000</v>
      </c>
      <c r="E71" s="3">
        <v>46926553566</v>
      </c>
      <c r="G71" s="3">
        <v>42783294000</v>
      </c>
      <c r="I71" s="3">
        <v>4143259566</v>
      </c>
      <c r="K71" s="3">
        <v>50000</v>
      </c>
      <c r="M71" s="3">
        <v>46926553566</v>
      </c>
      <c r="O71" s="3">
        <v>42783294000</v>
      </c>
      <c r="Q71" s="6">
        <v>4143259566</v>
      </c>
    </row>
    <row r="72" spans="1:17" x14ac:dyDescent="0.25">
      <c r="A72" s="1" t="s">
        <v>97</v>
      </c>
      <c r="C72" s="3">
        <v>43100</v>
      </c>
      <c r="E72" s="3">
        <v>43100000000</v>
      </c>
      <c r="G72" s="3">
        <v>40524488964</v>
      </c>
      <c r="I72" s="3">
        <v>2575511036</v>
      </c>
      <c r="K72" s="3">
        <v>43100</v>
      </c>
      <c r="M72" s="3">
        <v>43100000000</v>
      </c>
      <c r="O72" s="3">
        <v>40524488964</v>
      </c>
      <c r="Q72" s="6">
        <v>2575511036</v>
      </c>
    </row>
    <row r="73" spans="1:17" x14ac:dyDescent="0.25">
      <c r="A73" s="1" t="s">
        <v>100</v>
      </c>
      <c r="C73" s="3">
        <v>11811</v>
      </c>
      <c r="E73" s="3">
        <v>11811000000</v>
      </c>
      <c r="G73" s="3">
        <v>10737332663</v>
      </c>
      <c r="I73" s="3">
        <v>1073667337</v>
      </c>
      <c r="K73" s="3">
        <v>11811</v>
      </c>
      <c r="M73" s="3">
        <v>11811000000</v>
      </c>
      <c r="O73" s="3">
        <v>10737332663</v>
      </c>
      <c r="Q73" s="6">
        <v>1073667337</v>
      </c>
    </row>
    <row r="74" spans="1:17" x14ac:dyDescent="0.25">
      <c r="A74" s="1" t="s">
        <v>168</v>
      </c>
      <c r="C74" s="3">
        <v>0</v>
      </c>
      <c r="E74" s="3">
        <v>0</v>
      </c>
      <c r="G74" s="3">
        <v>0</v>
      </c>
      <c r="I74" s="3">
        <v>0</v>
      </c>
      <c r="K74" s="3">
        <v>19859</v>
      </c>
      <c r="M74" s="3">
        <v>19859000000</v>
      </c>
      <c r="O74" s="3">
        <v>18166547022</v>
      </c>
      <c r="Q74" s="6">
        <v>1692452978</v>
      </c>
    </row>
    <row r="75" spans="1:17" x14ac:dyDescent="0.25">
      <c r="A75" s="1" t="s">
        <v>177</v>
      </c>
      <c r="C75" s="3">
        <v>0</v>
      </c>
      <c r="E75" s="3">
        <v>0</v>
      </c>
      <c r="G75" s="3">
        <v>0</v>
      </c>
      <c r="I75" s="3">
        <v>0</v>
      </c>
      <c r="K75" s="3">
        <v>47718</v>
      </c>
      <c r="M75" s="3">
        <v>47718000000</v>
      </c>
      <c r="O75" s="3">
        <v>45227394087</v>
      </c>
      <c r="Q75" s="6">
        <v>2490605913</v>
      </c>
    </row>
    <row r="76" spans="1:17" x14ac:dyDescent="0.25">
      <c r="A76" s="1" t="s">
        <v>169</v>
      </c>
      <c r="C76" s="3">
        <v>0</v>
      </c>
      <c r="E76" s="3">
        <v>0</v>
      </c>
      <c r="G76" s="3">
        <v>0</v>
      </c>
      <c r="I76" s="3">
        <v>0</v>
      </c>
      <c r="K76" s="3">
        <v>10000</v>
      </c>
      <c r="M76" s="3">
        <v>10000000000</v>
      </c>
      <c r="O76" s="3">
        <v>9352914217</v>
      </c>
      <c r="Q76" s="6">
        <v>647085783</v>
      </c>
    </row>
    <row r="77" spans="1:17" x14ac:dyDescent="0.25">
      <c r="A77" s="1" t="s">
        <v>178</v>
      </c>
      <c r="C77" s="3">
        <v>0</v>
      </c>
      <c r="E77" s="3">
        <v>0</v>
      </c>
      <c r="G77" s="3">
        <v>0</v>
      </c>
      <c r="I77" s="3">
        <v>0</v>
      </c>
      <c r="K77" s="3">
        <v>47808</v>
      </c>
      <c r="M77" s="3">
        <v>47808000000</v>
      </c>
      <c r="O77" s="3">
        <v>45029755465</v>
      </c>
      <c r="Q77" s="6">
        <v>2778244535</v>
      </c>
    </row>
    <row r="78" spans="1:17" x14ac:dyDescent="0.25">
      <c r="A78" s="1" t="s">
        <v>174</v>
      </c>
      <c r="C78" s="3">
        <v>0</v>
      </c>
      <c r="E78" s="3">
        <v>0</v>
      </c>
      <c r="G78" s="3">
        <v>0</v>
      </c>
      <c r="I78" s="3">
        <v>0</v>
      </c>
      <c r="K78" s="3">
        <v>24483</v>
      </c>
      <c r="M78" s="3">
        <v>23649687343</v>
      </c>
      <c r="O78" s="3">
        <v>23480794619</v>
      </c>
      <c r="Q78" s="6">
        <v>168892724</v>
      </c>
    </row>
    <row r="79" spans="1:17" x14ac:dyDescent="0.25">
      <c r="A79" s="1" t="s">
        <v>173</v>
      </c>
      <c r="C79" s="3">
        <v>0</v>
      </c>
      <c r="E79" s="3">
        <v>0</v>
      </c>
      <c r="G79" s="3">
        <v>0</v>
      </c>
      <c r="I79" s="3">
        <v>0</v>
      </c>
      <c r="K79" s="3">
        <v>90084</v>
      </c>
      <c r="M79" s="3">
        <v>85789890325</v>
      </c>
      <c r="O79" s="3">
        <v>82341550628</v>
      </c>
      <c r="Q79" s="6">
        <v>3448339697</v>
      </c>
    </row>
    <row r="80" spans="1:17" x14ac:dyDescent="0.25">
      <c r="A80" s="1" t="s">
        <v>167</v>
      </c>
      <c r="C80" s="3">
        <v>0</v>
      </c>
      <c r="E80" s="3">
        <v>0</v>
      </c>
      <c r="G80" s="3">
        <v>0</v>
      </c>
      <c r="I80" s="3">
        <v>0</v>
      </c>
      <c r="K80" s="3">
        <v>367816</v>
      </c>
      <c r="M80" s="3">
        <v>366307127922</v>
      </c>
      <c r="O80" s="3">
        <v>351581953567</v>
      </c>
      <c r="Q80" s="6">
        <v>14725174355</v>
      </c>
    </row>
    <row r="81" spans="1:17" x14ac:dyDescent="0.25">
      <c r="A81" s="1" t="s">
        <v>247</v>
      </c>
      <c r="C81" s="3">
        <v>0</v>
      </c>
      <c r="E81" s="3">
        <v>0</v>
      </c>
      <c r="G81" s="3">
        <v>0</v>
      </c>
      <c r="I81" s="3">
        <v>0</v>
      </c>
      <c r="K81" s="3">
        <v>989</v>
      </c>
      <c r="M81" s="3">
        <v>989000000</v>
      </c>
      <c r="O81" s="3">
        <v>993224389</v>
      </c>
      <c r="Q81" s="6">
        <v>-4224389</v>
      </c>
    </row>
    <row r="82" spans="1:17" x14ac:dyDescent="0.25">
      <c r="A82" s="1" t="s">
        <v>175</v>
      </c>
      <c r="C82" s="3">
        <v>0</v>
      </c>
      <c r="E82" s="3">
        <v>0</v>
      </c>
      <c r="G82" s="3">
        <v>0</v>
      </c>
      <c r="I82" s="3">
        <v>0</v>
      </c>
      <c r="K82" s="3">
        <v>100000</v>
      </c>
      <c r="M82" s="3">
        <v>100000000000</v>
      </c>
      <c r="O82" s="3">
        <v>97412168750</v>
      </c>
      <c r="Q82" s="6">
        <v>2587831250</v>
      </c>
    </row>
    <row r="83" spans="1:17" x14ac:dyDescent="0.25">
      <c r="A83" s="1" t="s">
        <v>165</v>
      </c>
      <c r="C83" s="3">
        <v>0</v>
      </c>
      <c r="E83" s="3">
        <v>0</v>
      </c>
      <c r="G83" s="3">
        <v>0</v>
      </c>
      <c r="I83" s="3">
        <v>0</v>
      </c>
      <c r="K83" s="3">
        <v>5764</v>
      </c>
      <c r="M83" s="3">
        <v>5764000000</v>
      </c>
      <c r="O83" s="3">
        <v>5570802119</v>
      </c>
      <c r="Q83" s="6">
        <v>193197881</v>
      </c>
    </row>
    <row r="84" spans="1:17" x14ac:dyDescent="0.25">
      <c r="A84" s="1" t="s">
        <v>166</v>
      </c>
      <c r="C84" s="3">
        <v>0</v>
      </c>
      <c r="E84" s="3">
        <v>0</v>
      </c>
      <c r="G84" s="3">
        <v>0</v>
      </c>
      <c r="I84" s="3">
        <v>0</v>
      </c>
      <c r="K84" s="3">
        <v>75046</v>
      </c>
      <c r="M84" s="3">
        <v>73252790500</v>
      </c>
      <c r="O84" s="3">
        <v>69852144508</v>
      </c>
      <c r="Q84" s="6">
        <v>3400645992</v>
      </c>
    </row>
    <row r="85" spans="1:17" x14ac:dyDescent="0.25">
      <c r="A85" s="1" t="s">
        <v>164</v>
      </c>
      <c r="C85" s="3">
        <v>0</v>
      </c>
      <c r="E85" s="3">
        <v>0</v>
      </c>
      <c r="G85" s="3">
        <v>0</v>
      </c>
      <c r="I85" s="3">
        <v>0</v>
      </c>
      <c r="K85" s="3">
        <v>38803</v>
      </c>
      <c r="M85" s="3">
        <v>38803000000</v>
      </c>
      <c r="O85" s="3">
        <v>36551035111</v>
      </c>
      <c r="Q85" s="6">
        <v>2251964889</v>
      </c>
    </row>
    <row r="86" spans="1:17" x14ac:dyDescent="0.25">
      <c r="A86" s="1" t="s">
        <v>176</v>
      </c>
      <c r="C86" s="3">
        <v>0</v>
      </c>
      <c r="E86" s="3">
        <v>0</v>
      </c>
      <c r="G86" s="3">
        <v>0</v>
      </c>
      <c r="I86" s="3">
        <v>0</v>
      </c>
      <c r="K86" s="3">
        <v>128748</v>
      </c>
      <c r="M86" s="3">
        <v>128009699614</v>
      </c>
      <c r="O86" s="3">
        <v>123944458033</v>
      </c>
      <c r="Q86" s="6">
        <v>4065241581</v>
      </c>
    </row>
    <row r="87" spans="1:17" x14ac:dyDescent="0.25">
      <c r="A87" s="1" t="s">
        <v>172</v>
      </c>
      <c r="C87" s="3">
        <v>0</v>
      </c>
      <c r="E87" s="3">
        <v>0</v>
      </c>
      <c r="G87" s="3">
        <v>0</v>
      </c>
      <c r="I87" s="3">
        <v>0</v>
      </c>
      <c r="K87" s="3">
        <v>60</v>
      </c>
      <c r="M87" s="3">
        <v>60000000</v>
      </c>
      <c r="O87" s="3">
        <v>56162512</v>
      </c>
      <c r="Q87" s="6">
        <v>3837488</v>
      </c>
    </row>
    <row r="88" spans="1:17" x14ac:dyDescent="0.25">
      <c r="A88" s="1" t="s">
        <v>108</v>
      </c>
      <c r="C88" s="3">
        <v>0</v>
      </c>
      <c r="E88" s="3">
        <v>0</v>
      </c>
      <c r="G88" s="3">
        <v>0</v>
      </c>
      <c r="I88" s="3">
        <v>0</v>
      </c>
      <c r="K88" s="3">
        <v>1826</v>
      </c>
      <c r="M88" s="3">
        <v>1597490402</v>
      </c>
      <c r="O88" s="3">
        <v>1570102919</v>
      </c>
      <c r="Q88" s="6">
        <v>27387483</v>
      </c>
    </row>
    <row r="89" spans="1:17" ht="23.25" thickBot="1" x14ac:dyDescent="0.3">
      <c r="E89" s="5">
        <f>SUM(E8:E88)</f>
        <v>184845827268</v>
      </c>
      <c r="G89" s="5">
        <f>SUM(G8:G88)</f>
        <v>147839238276</v>
      </c>
      <c r="I89" s="5">
        <f>SUM(I8:I88)</f>
        <v>37006588992</v>
      </c>
      <c r="M89" s="5">
        <f>SUM(M8:M88)</f>
        <v>2221783381036</v>
      </c>
      <c r="O89" s="5">
        <f>SUM(O8:O88)</f>
        <v>1770563202485</v>
      </c>
      <c r="Q89" s="5">
        <f>SUM(Q8:Q88)</f>
        <v>451220178551</v>
      </c>
    </row>
    <row r="90" spans="1:17" ht="23.25" thickTop="1" x14ac:dyDescent="0.25"/>
    <row r="91" spans="1:17" x14ac:dyDescent="0.25">
      <c r="I91" s="3"/>
      <c r="Q91" s="3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Sheet1</vt:lpstr>
      <vt:lpstr>سهام</vt:lpstr>
      <vt:lpstr>اوراق مشارکت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2020-01-22T09:54:09Z</dcterms:created>
  <dcterms:modified xsi:type="dcterms:W3CDTF">2020-01-28T08:40:40Z</dcterms:modified>
</cp:coreProperties>
</file>