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بهمن 98\تارنما\"/>
    </mc:Choice>
  </mc:AlternateContent>
  <bookViews>
    <workbookView xWindow="0" yWindow="0" windowWidth="28800" windowHeight="12435" tabRatio="862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calcPr calcId="152511"/>
</workbook>
</file>

<file path=xl/calcChain.xml><?xml version="1.0" encoding="utf-8"?>
<calcChain xmlns="http://schemas.openxmlformats.org/spreadsheetml/2006/main">
  <c r="G10" i="15" l="1"/>
  <c r="E10" i="15"/>
  <c r="C10" i="15"/>
  <c r="E10" i="14"/>
  <c r="C10" i="14"/>
  <c r="Q50" i="12"/>
  <c r="O50" i="12"/>
  <c r="M50" i="12"/>
  <c r="K50" i="12"/>
  <c r="G50" i="12"/>
  <c r="E50" i="12"/>
  <c r="C50" i="12"/>
  <c r="S102" i="11"/>
  <c r="U102" i="11"/>
  <c r="K102" i="11"/>
  <c r="I102" i="11"/>
  <c r="E38" i="8"/>
  <c r="Q102" i="11"/>
  <c r="O102" i="11"/>
  <c r="M102" i="11"/>
  <c r="G102" i="11"/>
  <c r="E102" i="11"/>
  <c r="C102" i="11"/>
  <c r="Q95" i="10"/>
  <c r="O95" i="10"/>
  <c r="M95" i="10"/>
  <c r="I95" i="10"/>
  <c r="G95" i="10"/>
  <c r="E95" i="10"/>
  <c r="O101" i="9"/>
  <c r="M101" i="9"/>
  <c r="G101" i="9"/>
  <c r="E101" i="9"/>
  <c r="S43" i="8"/>
  <c r="Q43" i="8"/>
  <c r="O43" i="8"/>
  <c r="M43" i="8"/>
  <c r="K43" i="8"/>
  <c r="I43" i="8"/>
  <c r="S16" i="7"/>
  <c r="Q16" i="7"/>
  <c r="O16" i="7"/>
  <c r="M16" i="7"/>
  <c r="K16" i="7"/>
  <c r="I16" i="7"/>
  <c r="S10" i="6"/>
  <c r="Q10" i="6"/>
  <c r="O10" i="6"/>
  <c r="M10" i="6"/>
  <c r="K10" i="6"/>
  <c r="AK35" i="3"/>
  <c r="AI35" i="3"/>
  <c r="AG35" i="3"/>
  <c r="AA35" i="3"/>
  <c r="W35" i="3"/>
  <c r="S35" i="3"/>
  <c r="Q35" i="3"/>
  <c r="Y76" i="1"/>
  <c r="W76" i="1"/>
  <c r="U76" i="1"/>
  <c r="O76" i="1"/>
  <c r="K76" i="1"/>
  <c r="G76" i="1"/>
  <c r="E76" i="1"/>
  <c r="I50" i="12" l="1"/>
  <c r="I101" i="9"/>
  <c r="Q101" i="9"/>
</calcChain>
</file>

<file path=xl/sharedStrings.xml><?xml version="1.0" encoding="utf-8"?>
<sst xmlns="http://schemas.openxmlformats.org/spreadsheetml/2006/main" count="1000" uniqueCount="297">
  <si>
    <t>صندوق سرمایه‌گذاری مشترک پیشرو</t>
  </si>
  <si>
    <t>صورت وضعیت پورتفوی</t>
  </si>
  <si>
    <t>برای ماه منتهی به 1398/11/30</t>
  </si>
  <si>
    <t>نام شرکت</t>
  </si>
  <si>
    <t>1398/10/30</t>
  </si>
  <si>
    <t>تغییرات طی دوره</t>
  </si>
  <si>
    <t>1398/11/30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</si>
  <si>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</si>
  <si>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</si>
  <si>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</si>
  <si>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</si>
  <si>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</si>
  <si>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</si>
  <si>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</si>
  <si>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</si>
  <si>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ترانسفو</t>
  </si>
  <si>
    <t>ایرکا پارت صنعت</t>
  </si>
  <si>
    <t>بانک تجارت</t>
  </si>
  <si>
    <t>بانک خاورمیانه</t>
  </si>
  <si>
    <t>بیمه اتکایی ایرانیان</t>
  </si>
  <si>
    <t>پالایش نفت اصفهان</t>
  </si>
  <si>
    <t>پالایش نفت شیراز</t>
  </si>
  <si>
    <t>پتروشیمی پارس</t>
  </si>
  <si>
    <t>پتروشیمی پردیس</t>
  </si>
  <si>
    <t>پتروشیمی جم</t>
  </si>
  <si>
    <t>پتروشیمی خراسان</t>
  </si>
  <si>
    <t>پتروشیمی زاگرس</t>
  </si>
  <si>
    <t>پتروشیمی شازند</t>
  </si>
  <si>
    <t>پتروشیمی غدیر</t>
  </si>
  <si>
    <t>پتروشیمی فناوران</t>
  </si>
  <si>
    <t>پتروشیمی نوری</t>
  </si>
  <si>
    <t>پتروشیمی‌شیراز</t>
  </si>
  <si>
    <t>پخش هجرت</t>
  </si>
  <si>
    <t>پلی پروپیلن جم - جم پیلن</t>
  </si>
  <si>
    <t>تامین سرمایه لوتوس پارسیان</t>
  </si>
  <si>
    <t>تراکتورسازی‌ایران‌</t>
  </si>
  <si>
    <t>توسعه‌ معادن‌ روی‌ ایران‌</t>
  </si>
  <si>
    <t>تولیدی و خدمات صنایع نسوز توکا</t>
  </si>
  <si>
    <t>ح . تراکتورسازی‌ایران‌</t>
  </si>
  <si>
    <t>ح .فولاد کاوه جنوب کیش</t>
  </si>
  <si>
    <t>داروسازی کاسپین تامین</t>
  </si>
  <si>
    <t>س. نفت و گاز و پتروشیمی تأمین</t>
  </si>
  <si>
    <t>س.ص.بازنشستگی کارکنان بانکها</t>
  </si>
  <si>
    <t>سرمایه گذاری خوارزمی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</si>
  <si>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</si>
  <si>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</si>
  <si>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</si>
  <si>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 مسکن‌</t>
  </si>
  <si>
    <t>سرمایه‌گذاری‌صندوق‌بازنشستگی‌</t>
  </si>
  <si>
    <t>سرمایه‌گذاری‌غدیر(هلدینگ‌</t>
  </si>
  <si>
    <t>سکه تمام بهارتحویل1روزه سامان</t>
  </si>
  <si>
    <t>سکه تمام بهارتحویل1روزه صادرات</t>
  </si>
  <si>
    <t>سکه تمام بهارتحویلی 1روزه رفاه</t>
  </si>
  <si>
    <t>سیمان‌ داراب‌</t>
  </si>
  <si>
    <t>سیمان‌هگمتان‌</t>
  </si>
  <si>
    <t>صنایع‌جوشکاب‌یزد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</si>
  <si>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</si>
  <si>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</si>
  <si>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</si>
  <si>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</si>
  <si>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</si>
  <si>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گروه مدیریت سرمایه گذاری امید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</si>
  <si>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</si>
  <si>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</si>
  <si>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</si>
  <si>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</si>
  <si>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</si>
  <si>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</si>
  <si>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نیروترانس‌</t>
  </si>
  <si>
    <t>همکاران سیستم</t>
  </si>
  <si>
    <t>واسپاری ملت</t>
  </si>
  <si>
    <t>کارخانجات‌داروپخش‌</t>
  </si>
  <si>
    <t>کالسیمین‌</t>
  </si>
  <si>
    <t>کشتیرانی جمهوری اسلامی ایران</t>
  </si>
  <si>
    <t>کویر تایر</t>
  </si>
  <si>
    <t>ح . معدنی‌وصنعتی‌چادرملو</t>
  </si>
  <si>
    <t>شرکت آهن و فولاد ارفع</t>
  </si>
  <si>
    <t>سخت آژند</t>
  </si>
  <si>
    <t>سرمایه گذاری صدرتامین</t>
  </si>
  <si>
    <t>زامیاد</t>
  </si>
  <si>
    <t>گسترش نفت و گاز پارسیان</t>
  </si>
  <si>
    <t>معدنی و صنعتی گل گهر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</si>
  <si>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</si>
  <si>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</si>
  <si>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</si>
  <si>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</si>
  <si>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</si>
  <si>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</si>
  <si>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</si>
  <si>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</si>
  <si>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</si>
  <si>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تامين اجتماعي-سپهر991226</t>
  </si>
  <si>
    <t>بله</t>
  </si>
  <si>
    <t>1396/12/26</t>
  </si>
  <si>
    <t>1399/12/26</t>
  </si>
  <si>
    <t>اجاره دولت آپرورش-كاردان991118</t>
  </si>
  <si>
    <t>1395/11/18</t>
  </si>
  <si>
    <t>1399/11/18</t>
  </si>
  <si>
    <t>اجاره دولت مرحله يك1394-981226</t>
  </si>
  <si>
    <t>1394/12/26</t>
  </si>
  <si>
    <t>1398/12/26</t>
  </si>
  <si>
    <t>اجاره دولتي آپرورش-ملت991118</t>
  </si>
  <si>
    <t>اسنادخزانه-م12بودجه96-981114</t>
  </si>
  <si>
    <t>1396/12/02</t>
  </si>
  <si>
    <t>1398/11/14</t>
  </si>
  <si>
    <t>اسنادخزانه-م15بودجه97-990224</t>
  </si>
  <si>
    <t>1398/03/28</t>
  </si>
  <si>
    <t>1399/02/24</t>
  </si>
  <si>
    <t>اسنادخزانه-م22بودجه97-000428</t>
  </si>
  <si>
    <t>1398/03/26</t>
  </si>
  <si>
    <t>1400/04/28</t>
  </si>
  <si>
    <t>اسنادخزانه-م23بودجه96-990528</t>
  </si>
  <si>
    <t>1397/04/17</t>
  </si>
  <si>
    <t>1399/05/28</t>
  </si>
  <si>
    <t>اسنادخزانه-م24بودجه96-990625</t>
  </si>
  <si>
    <t>1397/04/11</t>
  </si>
  <si>
    <t>1399/06/25</t>
  </si>
  <si>
    <t>اسنادخزانه-م2بودجه98-990430</t>
  </si>
  <si>
    <t>1398/07/09</t>
  </si>
  <si>
    <t>1399/04/30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</si>
  <si>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</si>
  <si>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</si>
  <si>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</si>
  <si>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</si>
  <si>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</si>
  <si>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</si>
  <si>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</si>
  <si>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</si>
  <si>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</si>
  <si>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اسنادخزانه-م6بودجه97-990423</t>
  </si>
  <si>
    <t>1397/07/10</t>
  </si>
  <si>
    <t>1399/04/23</t>
  </si>
  <si>
    <t>اسنادخزانه-م9بودجه97-990513</t>
  </si>
  <si>
    <t>1397/07/24</t>
  </si>
  <si>
    <t>1399/05/13</t>
  </si>
  <si>
    <t>صكوك اجاره رايتل  ماهانه 21 %</t>
  </si>
  <si>
    <t>1395/02/14</t>
  </si>
  <si>
    <t>1399/02/14</t>
  </si>
  <si>
    <t>اسنادخزانه-م4بودجه98-000421</t>
  </si>
  <si>
    <t>1398/08/28</t>
  </si>
  <si>
    <t>1400/04/21</t>
  </si>
  <si>
    <t>اسنادخزانه-م1بودجه98-990423</t>
  </si>
  <si>
    <t>1398/09/09</t>
  </si>
  <si>
    <t>اسنادخزانه-م11بودجه98-001013</t>
  </si>
  <si>
    <t>1400/10/13</t>
  </si>
  <si>
    <t>اسنادخزانه-م21بودجه97-000728</t>
  </si>
  <si>
    <t>1398/03/25</t>
  </si>
  <si>
    <t>1400/07/28</t>
  </si>
  <si>
    <t>اسنادخزانه-م23بودجه97-000824</t>
  </si>
  <si>
    <t>1398/03/19</t>
  </si>
  <si>
    <t>1400/08/24</t>
  </si>
  <si>
    <t>اجاره تامين اجتماعي-سپهر000523</t>
  </si>
  <si>
    <t>1397/05/23</t>
  </si>
  <si>
    <t>1400/05/23</t>
  </si>
  <si>
    <t>اسنادخزانه-م7بودجه98-000719</t>
  </si>
  <si>
    <t>1398/07/16</t>
  </si>
  <si>
    <t>1400/07/19</t>
  </si>
  <si>
    <t>اسنادخزانه-م16بودجه97-000407</t>
  </si>
  <si>
    <t>1397/12/25</t>
  </si>
  <si>
    <t>1400/04/07</t>
  </si>
  <si>
    <t>اسنادخزانه-م20بودجه97-000324</t>
  </si>
  <si>
    <t>1398/03/21</t>
  </si>
  <si>
    <t>1400/03/24</t>
  </si>
  <si>
    <t>اسنادخزانه-م18بودجه97-000525</t>
  </si>
  <si>
    <t>1398/03/22</t>
  </si>
  <si>
    <t>1400/05/25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</si>
  <si>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</si>
  <si>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</si>
  <si>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</si>
  <si>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</si>
  <si>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</si>
  <si>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</si>
  <si>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</si>
  <si>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</si>
  <si>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</si>
  <si>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</si>
  <si>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ملت باجه کارگزاری مفید</t>
  </si>
  <si>
    <t>5802352684</t>
  </si>
  <si>
    <t>1395/07/14</t>
  </si>
  <si>
    <t>8568482980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</si>
  <si>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</si>
  <si>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</si>
  <si>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</si>
  <si>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</si>
  <si>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</si>
  <si>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</si>
  <si>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</si>
  <si>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</si>
  <si>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</si>
  <si>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</si>
  <si>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</si>
  <si>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</si>
  <si>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اسنادخزانه-م19بودجه97-980827</t>
  </si>
  <si>
    <t>اسنادخزانه-م10بودجه97-980327</t>
  </si>
  <si>
    <t>اسنادخزانه-م14بودجه97-980722</t>
  </si>
  <si>
    <t>اسنادخزانه-م7بودجه97-980627</t>
  </si>
  <si>
    <t>اسنادخزانه-م8بودجه97-980723</t>
  </si>
  <si>
    <t>اسنادخزانه-م5بودجه97-980523</t>
  </si>
  <si>
    <t>1398/05/30</t>
  </si>
  <si>
    <t>1398/04/30</t>
  </si>
  <si>
    <t>اسنادخزانه-م22بودجه96-980523</t>
  </si>
  <si>
    <t>اسنادخزانه-م15بودجه96-980820</t>
  </si>
  <si>
    <t>اسنادخزانه-م13بودجه96-981016</t>
  </si>
  <si>
    <t>اسنادخزانه-م9بودجه96-980411</t>
  </si>
  <si>
    <t>اسنادخزانه-م10بودجه96-980911</t>
  </si>
  <si>
    <t>اسنادخزانه-م8بودجه96-980411</t>
  </si>
  <si>
    <t>اسنادخزانه-م14بودجه96-981016</t>
  </si>
  <si>
    <t>اسنادخزانه-م6بودجه96-980722</t>
  </si>
  <si>
    <t>اسنادخزانه-م4بودجه96-980820</t>
  </si>
  <si>
    <t>اوراق اجاره شركت مخابرات ايران</t>
  </si>
  <si>
    <t>1398/04/22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</si>
  <si>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</si>
  <si>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</si>
  <si>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</si>
  <si>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</si>
  <si>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</si>
  <si>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</si>
  <si>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1398/02/25</t>
  </si>
  <si>
    <t>موتوژن‌</t>
  </si>
  <si>
    <t>1398/09/24</t>
  </si>
  <si>
    <t>1398/03/05</t>
  </si>
  <si>
    <t>1398/04/27</t>
  </si>
  <si>
    <t>1398/04/31</t>
  </si>
  <si>
    <t>1398/04/24</t>
  </si>
  <si>
    <t>1398/04/10</t>
  </si>
  <si>
    <t>1398/03/07</t>
  </si>
  <si>
    <t>1398/07/30</t>
  </si>
  <si>
    <t>کیمیدارو</t>
  </si>
  <si>
    <t>1398/02/31</t>
  </si>
  <si>
    <t>کاشی‌ پارس‌</t>
  </si>
  <si>
    <t>1398/04/16</t>
  </si>
  <si>
    <t>1398/04/26</t>
  </si>
  <si>
    <t>1398/04/23</t>
  </si>
  <si>
    <t>پارس‌ مینو</t>
  </si>
  <si>
    <t>1398/03/13</t>
  </si>
  <si>
    <t>1398/02/15</t>
  </si>
  <si>
    <t>تجارت الکترونیک  پارسیان</t>
  </si>
  <si>
    <t>1398/09/28</t>
  </si>
  <si>
    <t>1398/01/28</t>
  </si>
  <si>
    <t>1398/04/02</t>
  </si>
  <si>
    <t>1398/04/29</t>
  </si>
  <si>
    <t>1398/03/08</t>
  </si>
  <si>
    <t>صنایع ماشین های اداری ایران</t>
  </si>
  <si>
    <t>1398/04/06</t>
  </si>
  <si>
    <t>1398/03/29</t>
  </si>
  <si>
    <t>بهای فروش</t>
  </si>
  <si>
    <t>ارزش دفتری</t>
  </si>
  <si>
    <t>سود و زیان ناشی از تغییر قیمت</t>
  </si>
  <si>
    <t>مدیریت انرژی امید  تابان هور</t>
  </si>
  <si>
    <t>شرکت بیمه اتکایی امین</t>
  </si>
  <si>
    <t>سبحان دارو</t>
  </si>
  <si>
    <t>عطرین نخ قم</t>
  </si>
  <si>
    <t>تامین سرمایه امید</t>
  </si>
  <si>
    <t>کشت و دامداری فکا</t>
  </si>
  <si>
    <t>بانک سینا</t>
  </si>
  <si>
    <t>لامپ‌  پارس‌ شهاب‌</t>
  </si>
  <si>
    <t>گروه‌بهمن‌</t>
  </si>
  <si>
    <t>دارویی‌ رازک‌</t>
  </si>
  <si>
    <t>گلوکوزان‌</t>
  </si>
  <si>
    <t>فرآورده‌های‌نسوزآذر</t>
  </si>
  <si>
    <t>پالایش نفت تبریز</t>
  </si>
  <si>
    <t>س. صنایع‌شیمیایی‌ایران</t>
  </si>
  <si>
    <t>ذغال‌سنگ‌ نگین‌ ط‌بس‌</t>
  </si>
  <si>
    <t>بانک ملت</t>
  </si>
  <si>
    <t>فولاد آلیاژی ایران</t>
  </si>
  <si>
    <t>ح . کارخانجات‌داروپخش</t>
  </si>
  <si>
    <t>ح . معدنی و صنعتی گل گهر</t>
  </si>
  <si>
    <t>اجاره دولت مرحله یک1394-981226</t>
  </si>
  <si>
    <t>صکوک اجاره رایتل  ماهانه 21 %</t>
  </si>
  <si>
    <t>اجاره تامین اجتماعی-سپهر991226</t>
  </si>
  <si>
    <t>اجاره تامین اجتماعی-سپهر000523</t>
  </si>
  <si>
    <t>اجاره دولتی آپرورش-ملت991118</t>
  </si>
  <si>
    <t>اجاره دولت آپرورش-کاردان991118</t>
  </si>
  <si>
    <t>سود و زیان ناشی از فروش</t>
  </si>
  <si>
    <t>ح .داروسازی کاسپین تامین</t>
  </si>
  <si>
    <t>ح . تامین سرمایه لوتوس پارسیان</t>
  </si>
  <si>
    <t>اوراق اجاره شرکت مخابرات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</si>
  <si>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</si>
  <si>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</si>
  <si>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</si>
  <si>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</si>
  <si>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</si>
  <si>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</si>
  <si>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</si>
  <si>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</si>
  <si>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</si>
  <si>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</si>
  <si>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</si>
  <si>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</si>
  <si>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</si>
  <si>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</si>
  <si>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</si>
  <si>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</si>
  <si>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1398/11/01</t>
  </si>
  <si>
    <t>1398/03/31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</si>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</sst>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43</xdr:row>
      <xdr:rowOff>55481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14000" y="0"/>
          <a:ext cx="7772400" cy="8246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4"/>
  <sheetViews>
    <sheetView rightToLeft="1" topLeftCell="A25" workbookViewId="0">
      <selection activeCell="U61" sqref="U61"/>
    </sheetView>
  </sheetViews>
  <sheetFormatPr defaultRowHeight="22.5" x14ac:dyDescent="0.25"/>
  <cols>
    <col min="1" max="1" width="32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" x14ac:dyDescent="0.25">
      <c r="A3" s="15" t="s">
        <v>182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" x14ac:dyDescent="0.25">
      <c r="A6" s="13" t="s">
        <v>3</v>
      </c>
      <c r="C6" s="14" t="s">
        <v>184</v>
      </c>
      <c r="D6" s="14" t="s">
        <v>184</v>
      </c>
      <c r="E6" s="14" t="s">
        <v>184</v>
      </c>
      <c r="F6" s="14" t="s">
        <v>184</v>
      </c>
      <c r="G6" s="14" t="s">
        <v>184</v>
      </c>
      <c r="H6" s="14" t="s">
        <v>184</v>
      </c>
      <c r="I6" s="14" t="s">
        <v>184</v>
      </c>
      <c r="J6" s="14" t="s">
        <v>184</v>
      </c>
      <c r="K6" s="14" t="s">
        <v>184</v>
      </c>
      <c r="M6" s="14" t="s">
        <v>185</v>
      </c>
      <c r="N6" s="14" t="s">
        <v>185</v>
      </c>
      <c r="O6" s="14" t="s">
        <v>185</v>
      </c>
      <c r="P6" s="14" t="s">
        <v>185</v>
      </c>
      <c r="Q6" s="14" t="s">
        <v>185</v>
      </c>
      <c r="R6" s="14" t="s">
        <v>185</v>
      </c>
      <c r="S6" s="14" t="s">
        <v>185</v>
      </c>
      <c r="T6" s="14" t="s">
        <v>185</v>
      </c>
      <c r="U6" s="14" t="s">
        <v>185</v>
      </c>
    </row>
    <row r="7" spans="1:21" ht="24" x14ac:dyDescent="0.25">
      <c r="A7" s="14" t="s">
        <v>3</v>
      </c>
      <c r="C7" s="14" t="s">
        <v>277</v>
      </c>
      <c r="E7" s="14" t="s">
        <v>278</v>
      </c>
      <c r="G7" s="14" t="s">
        <v>279</v>
      </c>
      <c r="I7" s="14" t="s">
        <v>172</v>
      </c>
      <c r="K7" s="14" t="s">
        <v>280</v>
      </c>
      <c r="M7" s="14" t="s">
        <v>277</v>
      </c>
      <c r="O7" s="14" t="s">
        <v>278</v>
      </c>
      <c r="Q7" s="14" t="s">
        <v>279</v>
      </c>
      <c r="S7" s="14" t="s">
        <v>172</v>
      </c>
      <c r="U7" s="14" t="s">
        <v>280</v>
      </c>
    </row>
    <row r="8" spans="1:21" x14ac:dyDescent="0.25">
      <c r="A8" s="1" t="s">
        <v>45</v>
      </c>
      <c r="C8" s="3">
        <v>0</v>
      </c>
      <c r="E8" s="6">
        <v>-7938957501</v>
      </c>
      <c r="G8" s="3">
        <v>5784553455</v>
      </c>
      <c r="I8" s="6">
        <v>-2154404046</v>
      </c>
      <c r="K8" s="8">
        <v>-1.8756941232366512E-3</v>
      </c>
      <c r="M8" s="3">
        <v>0</v>
      </c>
      <c r="O8" s="3">
        <v>33464475360</v>
      </c>
      <c r="Q8" s="3">
        <v>45616294822</v>
      </c>
      <c r="S8" s="3">
        <v>79080770182</v>
      </c>
      <c r="U8" s="8">
        <v>2.143575824691938E-2</v>
      </c>
    </row>
    <row r="9" spans="1:21" x14ac:dyDescent="0.25">
      <c r="A9" s="1" t="s">
        <v>38</v>
      </c>
      <c r="C9" s="3">
        <v>0</v>
      </c>
      <c r="E9" s="6">
        <v>-21365746557</v>
      </c>
      <c r="G9" s="3">
        <v>0</v>
      </c>
      <c r="I9" s="6">
        <v>-21365746557</v>
      </c>
      <c r="K9" s="8">
        <v>-1.8601712770608403E-2</v>
      </c>
      <c r="M9" s="3">
        <v>0</v>
      </c>
      <c r="O9" s="3">
        <v>0</v>
      </c>
      <c r="Q9" s="3">
        <v>0</v>
      </c>
      <c r="S9" s="3">
        <v>0</v>
      </c>
      <c r="U9" s="8">
        <v>0</v>
      </c>
    </row>
    <row r="10" spans="1:21" x14ac:dyDescent="0.25">
      <c r="A10" s="1" t="s">
        <v>43</v>
      </c>
      <c r="C10" s="3">
        <v>0</v>
      </c>
      <c r="E10" s="6">
        <v>-8162020558</v>
      </c>
      <c r="G10" s="3">
        <v>19971772838</v>
      </c>
      <c r="I10" s="6">
        <v>11809752280</v>
      </c>
      <c r="K10" s="8">
        <v>1.0281953837584207E-2</v>
      </c>
      <c r="M10" s="3">
        <v>627560051</v>
      </c>
      <c r="O10" s="3">
        <v>4449530174</v>
      </c>
      <c r="Q10" s="3">
        <v>19971772838</v>
      </c>
      <c r="S10" s="3">
        <v>25048863063</v>
      </c>
      <c r="U10" s="8">
        <v>6.7897843147318336E-3</v>
      </c>
    </row>
    <row r="11" spans="1:21" x14ac:dyDescent="0.25">
      <c r="A11" s="1" t="s">
        <v>79</v>
      </c>
      <c r="C11" s="3">
        <v>0</v>
      </c>
      <c r="E11" s="6">
        <v>0</v>
      </c>
      <c r="G11" s="3">
        <v>71323757</v>
      </c>
      <c r="I11" s="6">
        <v>71323757</v>
      </c>
      <c r="K11" s="8">
        <v>6.2096778967922036E-5</v>
      </c>
      <c r="M11" s="3">
        <v>0</v>
      </c>
      <c r="O11" s="3">
        <v>0</v>
      </c>
      <c r="Q11" s="3">
        <v>71323757</v>
      </c>
      <c r="S11" s="3">
        <v>71323757</v>
      </c>
      <c r="U11" s="8">
        <v>1.933313002384011E-5</v>
      </c>
    </row>
    <row r="12" spans="1:21" x14ac:dyDescent="0.25">
      <c r="A12" s="1" t="s">
        <v>27</v>
      </c>
      <c r="C12" s="3">
        <v>0</v>
      </c>
      <c r="E12" s="6">
        <v>-5488740448</v>
      </c>
      <c r="G12" s="3">
        <v>6978078376</v>
      </c>
      <c r="I12" s="6">
        <v>1489337928</v>
      </c>
      <c r="K12" s="8">
        <v>1.2966659639586707E-3</v>
      </c>
      <c r="M12" s="3">
        <v>0</v>
      </c>
      <c r="O12" s="3"/>
      <c r="Q12" s="3">
        <v>6978078376</v>
      </c>
      <c r="S12" s="3">
        <v>6978078376</v>
      </c>
      <c r="U12" s="8">
        <v>1.8914889264702508E-3</v>
      </c>
    </row>
    <row r="13" spans="1:21" x14ac:dyDescent="0.25">
      <c r="A13" s="1" t="s">
        <v>15</v>
      </c>
      <c r="C13" s="3">
        <v>0</v>
      </c>
      <c r="E13" s="6">
        <v>-8528438603</v>
      </c>
      <c r="G13" s="3">
        <v>28714083010</v>
      </c>
      <c r="I13" s="6">
        <v>20185644407</v>
      </c>
      <c r="K13" s="8">
        <v>1.7574277516908578E-2</v>
      </c>
      <c r="M13" s="3">
        <v>1102629804</v>
      </c>
      <c r="O13" s="3">
        <v>0</v>
      </c>
      <c r="Q13" s="3">
        <v>27497920574</v>
      </c>
      <c r="S13" s="3">
        <v>28600550378</v>
      </c>
      <c r="U13" s="8">
        <v>7.7525102780447103E-3</v>
      </c>
    </row>
    <row r="14" spans="1:21" x14ac:dyDescent="0.25">
      <c r="A14" s="1" t="s">
        <v>73</v>
      </c>
      <c r="C14" s="3">
        <v>0</v>
      </c>
      <c r="E14" s="6">
        <v>77270690919</v>
      </c>
      <c r="G14" s="3">
        <v>2626294978</v>
      </c>
      <c r="I14" s="6">
        <v>79896985897</v>
      </c>
      <c r="K14" s="8">
        <v>6.956091044740105E-2</v>
      </c>
      <c r="M14" s="3">
        <v>255623375</v>
      </c>
      <c r="O14" s="3">
        <v>112099257064</v>
      </c>
      <c r="Q14" s="3">
        <v>2793300730</v>
      </c>
      <c r="S14" s="3">
        <v>115148181169</v>
      </c>
      <c r="U14" s="8">
        <v>3.1212247534141733E-2</v>
      </c>
    </row>
    <row r="15" spans="1:21" x14ac:dyDescent="0.25">
      <c r="A15" s="1" t="s">
        <v>39</v>
      </c>
      <c r="C15" s="3">
        <v>0</v>
      </c>
      <c r="E15" s="6">
        <v>-6754261015</v>
      </c>
      <c r="G15" s="3">
        <v>0</v>
      </c>
      <c r="I15" s="6">
        <v>-6754261015</v>
      </c>
      <c r="K15" s="8">
        <v>-5.8804789733679875E-3</v>
      </c>
      <c r="M15" s="3">
        <v>0</v>
      </c>
      <c r="O15" s="3">
        <v>0</v>
      </c>
      <c r="Q15" s="3">
        <v>0</v>
      </c>
      <c r="S15" s="3">
        <v>0</v>
      </c>
      <c r="U15" s="8">
        <v>0</v>
      </c>
    </row>
    <row r="16" spans="1:21" x14ac:dyDescent="0.25">
      <c r="A16" s="1" t="s">
        <v>44</v>
      </c>
      <c r="C16" s="3">
        <v>0</v>
      </c>
      <c r="E16" s="6">
        <v>12981824344</v>
      </c>
      <c r="G16" s="3">
        <v>0</v>
      </c>
      <c r="I16" s="6">
        <v>12981824344</v>
      </c>
      <c r="K16" s="8">
        <v>1.1302397837648366E-2</v>
      </c>
      <c r="M16" s="3">
        <v>1497334848</v>
      </c>
      <c r="O16" s="3">
        <v>107708702163</v>
      </c>
      <c r="Q16" s="3">
        <v>2444441723</v>
      </c>
      <c r="S16" s="3">
        <v>111650478734</v>
      </c>
      <c r="U16" s="8">
        <v>3.0264154797516023E-2</v>
      </c>
    </row>
    <row r="17" spans="1:21" x14ac:dyDescent="0.25">
      <c r="A17" s="1" t="s">
        <v>35</v>
      </c>
      <c r="C17" s="3">
        <v>0</v>
      </c>
      <c r="E17" s="6">
        <v>41548278961</v>
      </c>
      <c r="G17" s="3">
        <v>0</v>
      </c>
      <c r="I17" s="6">
        <v>41548278961</v>
      </c>
      <c r="K17" s="8">
        <v>3.6173280876647909E-2</v>
      </c>
      <c r="M17" s="3">
        <v>3013877160</v>
      </c>
      <c r="O17" s="3">
        <v>63828087919</v>
      </c>
      <c r="Q17" s="3">
        <v>2021932876</v>
      </c>
      <c r="S17" s="3">
        <v>68863897955</v>
      </c>
      <c r="U17" s="8">
        <v>1.8666356752806389E-2</v>
      </c>
    </row>
    <row r="18" spans="1:21" x14ac:dyDescent="0.25">
      <c r="A18" s="1" t="s">
        <v>255</v>
      </c>
      <c r="C18" s="3">
        <v>0</v>
      </c>
      <c r="E18" s="6">
        <v>0</v>
      </c>
      <c r="G18" s="3">
        <v>0</v>
      </c>
      <c r="I18" s="6">
        <v>0</v>
      </c>
      <c r="K18" s="8">
        <v>0</v>
      </c>
      <c r="M18" s="3">
        <v>0</v>
      </c>
      <c r="O18" s="3"/>
      <c r="Q18" s="3">
        <v>705279168</v>
      </c>
      <c r="S18" s="3">
        <v>705279168</v>
      </c>
      <c r="U18" s="8">
        <v>1.9117408324479838E-4</v>
      </c>
    </row>
    <row r="19" spans="1:21" x14ac:dyDescent="0.25">
      <c r="A19" s="1" t="s">
        <v>227</v>
      </c>
      <c r="C19" s="3">
        <v>0</v>
      </c>
      <c r="E19" s="6">
        <v>0</v>
      </c>
      <c r="G19" s="3">
        <v>0</v>
      </c>
      <c r="I19" s="6">
        <v>0</v>
      </c>
      <c r="K19" s="8">
        <v>0</v>
      </c>
      <c r="M19" s="3">
        <v>385564200</v>
      </c>
      <c r="O19" s="3"/>
      <c r="Q19" s="3">
        <v>4821651429</v>
      </c>
      <c r="S19" s="3">
        <v>5207215629</v>
      </c>
      <c r="U19" s="8">
        <v>1.4114760782670121E-3</v>
      </c>
    </row>
    <row r="20" spans="1:21" x14ac:dyDescent="0.25">
      <c r="A20" s="1" t="s">
        <v>65</v>
      </c>
      <c r="C20" s="3">
        <v>0</v>
      </c>
      <c r="E20" s="6">
        <v>18475103740</v>
      </c>
      <c r="G20" s="3">
        <v>0</v>
      </c>
      <c r="I20" s="6">
        <v>18475103740</v>
      </c>
      <c r="K20" s="8">
        <v>1.6085025265175107E-2</v>
      </c>
      <c r="M20" s="3">
        <v>0</v>
      </c>
      <c r="O20" s="3">
        <v>36208941258</v>
      </c>
      <c r="Q20" s="3">
        <v>290067673</v>
      </c>
      <c r="S20" s="3">
        <v>36499008931</v>
      </c>
      <c r="U20" s="8">
        <v>9.8934789063947429E-3</v>
      </c>
    </row>
    <row r="21" spans="1:21" x14ac:dyDescent="0.25">
      <c r="A21" s="1" t="s">
        <v>67</v>
      </c>
      <c r="C21" s="3">
        <v>0</v>
      </c>
      <c r="E21" s="6">
        <v>-1713359799</v>
      </c>
      <c r="G21" s="3">
        <v>0</v>
      </c>
      <c r="I21" s="6">
        <v>-1713359799</v>
      </c>
      <c r="K21" s="8">
        <v>-1.4917066795994262E-3</v>
      </c>
      <c r="M21" s="3">
        <v>0</v>
      </c>
      <c r="O21" s="3">
        <v>2484572166</v>
      </c>
      <c r="Q21" s="3">
        <v>509313406</v>
      </c>
      <c r="S21" s="3">
        <v>2993885572</v>
      </c>
      <c r="U21" s="8">
        <v>8.1152734340641814E-4</v>
      </c>
    </row>
    <row r="22" spans="1:21" x14ac:dyDescent="0.25">
      <c r="A22" s="1" t="s">
        <v>248</v>
      </c>
      <c r="C22" s="3">
        <v>0</v>
      </c>
      <c r="E22" s="6">
        <v>0</v>
      </c>
      <c r="G22" s="3">
        <v>0</v>
      </c>
      <c r="I22" s="6">
        <v>0</v>
      </c>
      <c r="K22" s="8">
        <v>0</v>
      </c>
      <c r="M22" s="3">
        <v>0</v>
      </c>
      <c r="O22" s="3"/>
      <c r="Q22" s="3">
        <v>34451173695</v>
      </c>
      <c r="S22" s="3">
        <v>34451173695</v>
      </c>
      <c r="U22" s="8">
        <v>9.3383894586390771E-3</v>
      </c>
    </row>
    <row r="23" spans="1:21" x14ac:dyDescent="0.25">
      <c r="A23" s="1" t="s">
        <v>25</v>
      </c>
      <c r="C23" s="3">
        <v>0</v>
      </c>
      <c r="E23" s="6">
        <v>6567254568</v>
      </c>
      <c r="G23" s="3">
        <v>0</v>
      </c>
      <c r="I23" s="6">
        <v>6567254568</v>
      </c>
      <c r="K23" s="8">
        <v>5.717665087877695E-3</v>
      </c>
      <c r="M23" s="3">
        <v>5507703000</v>
      </c>
      <c r="O23" s="3">
        <v>30910201875</v>
      </c>
      <c r="Q23" s="3">
        <v>669967961</v>
      </c>
      <c r="S23" s="3">
        <v>37087872836</v>
      </c>
      <c r="U23" s="8">
        <v>1.0053097284906564E-2</v>
      </c>
    </row>
    <row r="24" spans="1:21" x14ac:dyDescent="0.25">
      <c r="A24" s="1" t="s">
        <v>63</v>
      </c>
      <c r="C24" s="3">
        <v>0</v>
      </c>
      <c r="E24" s="6">
        <v>9423631935</v>
      </c>
      <c r="G24" s="3">
        <v>0</v>
      </c>
      <c r="I24" s="6">
        <v>9423631935</v>
      </c>
      <c r="K24" s="8">
        <v>8.2045199798258875E-3</v>
      </c>
      <c r="M24" s="3">
        <v>2080000000</v>
      </c>
      <c r="O24" s="3">
        <v>72521037826</v>
      </c>
      <c r="Q24" s="3">
        <v>973000769</v>
      </c>
      <c r="S24" s="3">
        <v>75574038595</v>
      </c>
      <c r="U24" s="8">
        <v>2.0485218054116888E-2</v>
      </c>
    </row>
    <row r="25" spans="1:21" x14ac:dyDescent="0.25">
      <c r="A25" s="1" t="s">
        <v>68</v>
      </c>
      <c r="C25" s="3">
        <v>0</v>
      </c>
      <c r="E25" s="6">
        <v>-2702862396</v>
      </c>
      <c r="G25" s="3">
        <v>0</v>
      </c>
      <c r="I25" s="6">
        <v>-2702862396</v>
      </c>
      <c r="K25" s="8">
        <v>-2.3531997730450484E-3</v>
      </c>
      <c r="M25" s="3">
        <v>1578053250</v>
      </c>
      <c r="O25" s="3">
        <v>111086235309</v>
      </c>
      <c r="Q25" s="3">
        <v>6911296724</v>
      </c>
      <c r="S25" s="3">
        <v>119575585283</v>
      </c>
      <c r="U25" s="8">
        <v>3.2412346673675936E-2</v>
      </c>
    </row>
    <row r="26" spans="1:21" x14ac:dyDescent="0.25">
      <c r="A26" s="1" t="s">
        <v>258</v>
      </c>
      <c r="C26" s="3">
        <v>0</v>
      </c>
      <c r="E26" s="6">
        <v>0</v>
      </c>
      <c r="G26" s="3">
        <v>0</v>
      </c>
      <c r="I26" s="6">
        <v>0</v>
      </c>
      <c r="K26" s="8">
        <v>0</v>
      </c>
      <c r="M26" s="3">
        <v>0</v>
      </c>
      <c r="O26" s="3"/>
      <c r="Q26" s="3">
        <v>60155059578</v>
      </c>
      <c r="S26" s="3">
        <v>60155059578</v>
      </c>
      <c r="U26" s="8">
        <v>1.6305725291690991E-2</v>
      </c>
    </row>
    <row r="27" spans="1:21" x14ac:dyDescent="0.25">
      <c r="A27" s="1" t="s">
        <v>236</v>
      </c>
      <c r="C27" s="3">
        <v>0</v>
      </c>
      <c r="E27" s="6">
        <v>0</v>
      </c>
      <c r="G27" s="3">
        <v>0</v>
      </c>
      <c r="I27" s="6">
        <v>0</v>
      </c>
      <c r="K27" s="8">
        <v>0</v>
      </c>
      <c r="M27" s="3">
        <v>1600000000</v>
      </c>
      <c r="O27" s="3"/>
      <c r="Q27" s="3">
        <v>5936966334</v>
      </c>
      <c r="S27" s="3">
        <v>7536966334</v>
      </c>
      <c r="U27" s="8">
        <v>2.0429819775271726E-3</v>
      </c>
    </row>
    <row r="28" spans="1:21" x14ac:dyDescent="0.25">
      <c r="A28" s="1" t="s">
        <v>24</v>
      </c>
      <c r="C28" s="3">
        <v>0</v>
      </c>
      <c r="E28" s="6">
        <v>5010665000</v>
      </c>
      <c r="G28" s="3">
        <v>0</v>
      </c>
      <c r="I28" s="6">
        <v>5010665000</v>
      </c>
      <c r="K28" s="8">
        <v>4.3624476622467195E-3</v>
      </c>
      <c r="M28" s="3">
        <v>0</v>
      </c>
      <c r="O28" s="3">
        <v>25482392902</v>
      </c>
      <c r="Q28" s="3">
        <v>2490140714</v>
      </c>
      <c r="S28" s="3">
        <v>27972533616</v>
      </c>
      <c r="U28" s="8">
        <v>7.5822790643847648E-3</v>
      </c>
    </row>
    <row r="29" spans="1:21" x14ac:dyDescent="0.25">
      <c r="A29" s="1" t="s">
        <v>249</v>
      </c>
      <c r="C29" s="3">
        <v>0</v>
      </c>
      <c r="E29" s="6">
        <v>0</v>
      </c>
      <c r="G29" s="3">
        <v>0</v>
      </c>
      <c r="I29" s="6">
        <v>0</v>
      </c>
      <c r="K29" s="8">
        <v>0</v>
      </c>
      <c r="M29" s="3">
        <v>0</v>
      </c>
      <c r="O29" s="3"/>
      <c r="Q29" s="3">
        <v>2229248526</v>
      </c>
      <c r="S29" s="3">
        <v>2229248526</v>
      </c>
      <c r="U29" s="8">
        <v>6.0426362016532454E-4</v>
      </c>
    </row>
    <row r="30" spans="1:21" x14ac:dyDescent="0.25">
      <c r="A30" s="1" t="s">
        <v>70</v>
      </c>
      <c r="C30" s="3">
        <v>0</v>
      </c>
      <c r="E30" s="6">
        <v>6009342786</v>
      </c>
      <c r="G30" s="3">
        <v>0</v>
      </c>
      <c r="I30" s="6">
        <v>6009342786</v>
      </c>
      <c r="K30" s="8">
        <v>5.2319289731851742E-3</v>
      </c>
      <c r="M30" s="3">
        <v>0</v>
      </c>
      <c r="O30" s="3">
        <v>30029581174</v>
      </c>
      <c r="Q30" s="3">
        <v>559477286</v>
      </c>
      <c r="S30" s="3">
        <v>30589058460</v>
      </c>
      <c r="U30" s="8">
        <v>8.2915184138999606E-3</v>
      </c>
    </row>
    <row r="31" spans="1:21" x14ac:dyDescent="0.25">
      <c r="A31" s="1" t="s">
        <v>250</v>
      </c>
      <c r="C31" s="3">
        <v>0</v>
      </c>
      <c r="E31" s="6">
        <v>0</v>
      </c>
      <c r="G31" s="3">
        <v>0</v>
      </c>
      <c r="I31" s="6">
        <v>0</v>
      </c>
      <c r="K31" s="8">
        <v>0</v>
      </c>
      <c r="M31" s="3">
        <v>0</v>
      </c>
      <c r="O31" s="3"/>
      <c r="Q31" s="3">
        <v>5321663132</v>
      </c>
      <c r="S31" s="3">
        <v>5321663132</v>
      </c>
      <c r="U31" s="8">
        <v>1.4424983988719521E-3</v>
      </c>
    </row>
    <row r="32" spans="1:21" x14ac:dyDescent="0.25">
      <c r="A32" s="1" t="s">
        <v>69</v>
      </c>
      <c r="C32" s="3">
        <v>0</v>
      </c>
      <c r="E32" s="6">
        <v>1754040492</v>
      </c>
      <c r="G32" s="3">
        <v>0</v>
      </c>
      <c r="I32" s="6">
        <v>1754040492</v>
      </c>
      <c r="K32" s="8">
        <v>1.5271246119649758E-3</v>
      </c>
      <c r="M32" s="3">
        <v>2812537200</v>
      </c>
      <c r="O32" s="3">
        <v>18453665677</v>
      </c>
      <c r="Q32" s="3">
        <v>8614503532</v>
      </c>
      <c r="S32" s="3">
        <v>29880706409</v>
      </c>
      <c r="U32" s="8">
        <v>8.0995113901443736E-3</v>
      </c>
    </row>
    <row r="33" spans="1:21" x14ac:dyDescent="0.25">
      <c r="A33" s="1" t="s">
        <v>252</v>
      </c>
      <c r="C33" s="3">
        <v>0</v>
      </c>
      <c r="E33" s="6">
        <v>0</v>
      </c>
      <c r="G33" s="3">
        <v>0</v>
      </c>
      <c r="I33" s="6">
        <v>0</v>
      </c>
      <c r="K33" s="8">
        <v>0</v>
      </c>
      <c r="M33" s="3">
        <v>0</v>
      </c>
      <c r="O33" s="3"/>
      <c r="Q33" s="3">
        <v>4889991</v>
      </c>
      <c r="S33" s="3">
        <v>4889991</v>
      </c>
      <c r="U33" s="8">
        <v>1.3254886701833151E-6</v>
      </c>
    </row>
    <row r="34" spans="1:21" x14ac:dyDescent="0.25">
      <c r="A34" s="1" t="s">
        <v>260</v>
      </c>
      <c r="C34" s="3">
        <v>0</v>
      </c>
      <c r="E34" s="6">
        <v>0</v>
      </c>
      <c r="G34" s="3">
        <v>0</v>
      </c>
      <c r="I34" s="6">
        <v>0</v>
      </c>
      <c r="K34" s="8">
        <v>0</v>
      </c>
      <c r="M34" s="3">
        <v>0</v>
      </c>
      <c r="O34" s="3"/>
      <c r="Q34" s="3">
        <v>214980248</v>
      </c>
      <c r="S34" s="3">
        <v>214980248</v>
      </c>
      <c r="U34" s="8">
        <v>5.82728849679272E-5</v>
      </c>
    </row>
    <row r="35" spans="1:21" x14ac:dyDescent="0.25">
      <c r="A35" s="1" t="s">
        <v>36</v>
      </c>
      <c r="C35" s="3">
        <v>0</v>
      </c>
      <c r="E35" s="6">
        <v>11691692889</v>
      </c>
      <c r="G35" s="3">
        <v>0</v>
      </c>
      <c r="I35" s="6">
        <v>11691692889</v>
      </c>
      <c r="K35" s="8">
        <v>1.0179167497991713E-2</v>
      </c>
      <c r="M35" s="3">
        <v>983827493</v>
      </c>
      <c r="O35" s="3">
        <v>23852936291</v>
      </c>
      <c r="Q35" s="3">
        <v>701608628</v>
      </c>
      <c r="S35" s="3">
        <v>25538372412</v>
      </c>
      <c r="U35" s="8">
        <v>6.9224714906485803E-3</v>
      </c>
    </row>
    <row r="36" spans="1:21" x14ac:dyDescent="0.25">
      <c r="A36" s="1" t="s">
        <v>58</v>
      </c>
      <c r="C36" s="3">
        <v>0</v>
      </c>
      <c r="E36" s="6">
        <v>43891348419</v>
      </c>
      <c r="G36" s="3">
        <v>0</v>
      </c>
      <c r="I36" s="6">
        <v>43891348419</v>
      </c>
      <c r="K36" s="8">
        <v>3.821323323417606E-2</v>
      </c>
      <c r="M36" s="3">
        <v>11700000811</v>
      </c>
      <c r="O36" s="3">
        <v>150453068827</v>
      </c>
      <c r="Q36" s="6">
        <v>-4003</v>
      </c>
      <c r="S36" s="3">
        <v>162153065635</v>
      </c>
      <c r="U36" s="8">
        <v>4.3953465626968224E-2</v>
      </c>
    </row>
    <row r="37" spans="1:21" x14ac:dyDescent="0.25">
      <c r="A37" s="1" t="s">
        <v>37</v>
      </c>
      <c r="C37" s="3">
        <v>0</v>
      </c>
      <c r="E37" s="6">
        <v>59360048342</v>
      </c>
      <c r="G37" s="3">
        <v>0</v>
      </c>
      <c r="I37" s="6">
        <v>59360048342</v>
      </c>
      <c r="K37" s="8">
        <v>5.1680785708166511E-2</v>
      </c>
      <c r="M37" s="3">
        <v>0</v>
      </c>
      <c r="O37" s="3">
        <v>94177082525</v>
      </c>
      <c r="Q37" s="6">
        <v>207165051</v>
      </c>
      <c r="S37" s="3">
        <v>94384247576</v>
      </c>
      <c r="U37" s="8">
        <v>2.5583942957311173E-2</v>
      </c>
    </row>
    <row r="38" spans="1:21" x14ac:dyDescent="0.25">
      <c r="A38" s="1" t="s">
        <v>253</v>
      </c>
      <c r="C38" s="3">
        <v>0</v>
      </c>
      <c r="E38" s="6">
        <v>0</v>
      </c>
      <c r="G38" s="3">
        <v>0</v>
      </c>
      <c r="I38" s="6">
        <v>0</v>
      </c>
      <c r="K38" s="8">
        <v>0</v>
      </c>
      <c r="M38" s="3">
        <v>0</v>
      </c>
      <c r="O38" s="6">
        <v>-509215294</v>
      </c>
      <c r="Q38" s="6">
        <v>658892379</v>
      </c>
      <c r="S38" s="3">
        <v>149677085</v>
      </c>
      <c r="U38" s="8">
        <v>4.05717066459969E-5</v>
      </c>
    </row>
    <row r="39" spans="1:21" x14ac:dyDescent="0.25">
      <c r="A39" s="1" t="s">
        <v>16</v>
      </c>
      <c r="C39" s="3">
        <v>0</v>
      </c>
      <c r="E39" s="6">
        <v>1256915924</v>
      </c>
      <c r="G39" s="3">
        <v>0</v>
      </c>
      <c r="I39" s="6">
        <v>1256915924</v>
      </c>
      <c r="K39" s="8">
        <v>1.0943118197473739E-3</v>
      </c>
      <c r="M39" s="3">
        <v>102308454</v>
      </c>
      <c r="O39" s="3">
        <v>29365698713</v>
      </c>
      <c r="Q39" s="6">
        <v>2830684122</v>
      </c>
      <c r="S39" s="3">
        <v>32298691289</v>
      </c>
      <c r="U39" s="8">
        <v>8.7549341839929847E-3</v>
      </c>
    </row>
    <row r="40" spans="1:21" x14ac:dyDescent="0.25">
      <c r="A40" s="1" t="s">
        <v>61</v>
      </c>
      <c r="C40" s="3">
        <v>0</v>
      </c>
      <c r="E40" s="6">
        <v>13633711895</v>
      </c>
      <c r="G40" s="3">
        <v>0</v>
      </c>
      <c r="I40" s="6">
        <v>13633711895</v>
      </c>
      <c r="K40" s="8">
        <v>1.1869952308543485E-2</v>
      </c>
      <c r="M40" s="3">
        <v>0</v>
      </c>
      <c r="O40" s="3">
        <v>32302486970</v>
      </c>
      <c r="Q40" s="6">
        <v>4764559377</v>
      </c>
      <c r="S40" s="3">
        <v>37067046347</v>
      </c>
      <c r="U40" s="8">
        <v>1.0047452023962487E-2</v>
      </c>
    </row>
    <row r="41" spans="1:21" x14ac:dyDescent="0.25">
      <c r="A41" s="1" t="s">
        <v>47</v>
      </c>
      <c r="C41" s="3">
        <v>0</v>
      </c>
      <c r="E41" s="6">
        <v>25254533349</v>
      </c>
      <c r="G41" s="3">
        <v>0</v>
      </c>
      <c r="I41" s="6">
        <v>25254533349</v>
      </c>
      <c r="K41" s="8">
        <v>2.1987416833788902E-2</v>
      </c>
      <c r="M41" s="3">
        <v>0</v>
      </c>
      <c r="O41" s="3">
        <v>47946149771</v>
      </c>
      <c r="Q41" s="6">
        <v>1371227250</v>
      </c>
      <c r="S41" s="3">
        <v>49317377021</v>
      </c>
      <c r="U41" s="8">
        <v>1.3368045970737876E-2</v>
      </c>
    </row>
    <row r="42" spans="1:21" x14ac:dyDescent="0.25">
      <c r="A42" s="1" t="s">
        <v>229</v>
      </c>
      <c r="C42" s="3">
        <v>0</v>
      </c>
      <c r="E42" s="6">
        <v>0</v>
      </c>
      <c r="G42" s="3">
        <v>0</v>
      </c>
      <c r="I42" s="6">
        <v>0</v>
      </c>
      <c r="K42" s="8">
        <v>0</v>
      </c>
      <c r="M42" s="3">
        <v>1256700000</v>
      </c>
      <c r="O42" s="3"/>
      <c r="Q42" s="6">
        <v>16999979045</v>
      </c>
      <c r="S42" s="3">
        <v>18256679045</v>
      </c>
      <c r="U42" s="8">
        <v>4.9486842060283229E-3</v>
      </c>
    </row>
    <row r="43" spans="1:21" x14ac:dyDescent="0.25">
      <c r="A43" s="1" t="s">
        <v>20</v>
      </c>
      <c r="C43" s="3">
        <v>0</v>
      </c>
      <c r="E43" s="6">
        <v>6911301338</v>
      </c>
      <c r="G43" s="3">
        <v>0</v>
      </c>
      <c r="I43" s="6">
        <v>6911301338</v>
      </c>
      <c r="K43" s="8">
        <v>6.0172033782024395E-3</v>
      </c>
      <c r="M43" s="3">
        <v>5600000000</v>
      </c>
      <c r="O43" s="3">
        <v>48574926958</v>
      </c>
      <c r="Q43" s="6">
        <v>139631871</v>
      </c>
      <c r="S43" s="3">
        <v>54314558829</v>
      </c>
      <c r="U43" s="8">
        <v>1.4722589950338283E-2</v>
      </c>
    </row>
    <row r="44" spans="1:21" x14ac:dyDescent="0.25">
      <c r="A44" s="1" t="s">
        <v>233</v>
      </c>
      <c r="C44" s="3">
        <v>0</v>
      </c>
      <c r="E44" s="6">
        <v>0</v>
      </c>
      <c r="G44" s="3">
        <v>0</v>
      </c>
      <c r="I44" s="6">
        <v>0</v>
      </c>
      <c r="K44" s="8">
        <v>0</v>
      </c>
      <c r="M44" s="3">
        <v>700000000</v>
      </c>
      <c r="O44" s="3"/>
      <c r="Q44" s="6">
        <v>10376754081</v>
      </c>
      <c r="S44" s="3">
        <v>11076754081</v>
      </c>
      <c r="U44" s="8">
        <v>3.0024824251767127E-3</v>
      </c>
    </row>
    <row r="45" spans="1:21" x14ac:dyDescent="0.25">
      <c r="A45" s="1" t="s">
        <v>262</v>
      </c>
      <c r="C45" s="3">
        <v>0</v>
      </c>
      <c r="E45" s="6">
        <v>0</v>
      </c>
      <c r="G45" s="3">
        <v>0</v>
      </c>
      <c r="I45" s="6">
        <v>0</v>
      </c>
      <c r="K45" s="8">
        <v>0</v>
      </c>
      <c r="M45" s="3">
        <v>0</v>
      </c>
      <c r="O45" s="3"/>
      <c r="Q45" s="6">
        <v>5015236218</v>
      </c>
      <c r="S45" s="3">
        <v>5015236218</v>
      </c>
      <c r="U45" s="8">
        <v>1.3594378364401936E-3</v>
      </c>
    </row>
    <row r="46" spans="1:21" x14ac:dyDescent="0.25">
      <c r="A46" s="1" t="s">
        <v>264</v>
      </c>
      <c r="C46" s="3">
        <v>0</v>
      </c>
      <c r="E46" s="6">
        <v>0</v>
      </c>
      <c r="G46" s="3">
        <v>0</v>
      </c>
      <c r="I46" s="6">
        <v>0</v>
      </c>
      <c r="K46" s="8">
        <v>0</v>
      </c>
      <c r="M46" s="3">
        <v>0</v>
      </c>
      <c r="O46" s="3"/>
      <c r="Q46" s="6">
        <v>2337200073</v>
      </c>
      <c r="S46" s="3">
        <v>2337200073</v>
      </c>
      <c r="U46" s="8">
        <v>6.3352513669516302E-4</v>
      </c>
    </row>
    <row r="47" spans="1:21" x14ac:dyDescent="0.25">
      <c r="A47" s="1" t="s">
        <v>23</v>
      </c>
      <c r="C47" s="3">
        <v>0</v>
      </c>
      <c r="E47" s="6">
        <v>25470664914</v>
      </c>
      <c r="G47" s="3">
        <v>0</v>
      </c>
      <c r="I47" s="6">
        <v>25470664914</v>
      </c>
      <c r="K47" s="8">
        <v>2.2175587992801123E-2</v>
      </c>
      <c r="M47" s="3">
        <v>3698903776</v>
      </c>
      <c r="O47" s="3">
        <v>40248686565</v>
      </c>
      <c r="Q47" s="6">
        <v>21041493627</v>
      </c>
      <c r="S47" s="3">
        <v>64989083968</v>
      </c>
      <c r="U47" s="8">
        <v>1.7616043564328877E-2</v>
      </c>
    </row>
    <row r="48" spans="1:21" x14ac:dyDescent="0.25">
      <c r="A48" s="1" t="s">
        <v>18</v>
      </c>
      <c r="C48" s="3">
        <v>0</v>
      </c>
      <c r="E48" s="6">
        <v>4880517077</v>
      </c>
      <c r="G48" s="3">
        <v>0</v>
      </c>
      <c r="I48" s="6">
        <v>4880517077</v>
      </c>
      <c r="K48" s="8">
        <v>4.2491366541394888E-3</v>
      </c>
      <c r="M48" s="3">
        <v>500000000</v>
      </c>
      <c r="O48" s="3">
        <v>11781417006</v>
      </c>
      <c r="Q48" s="6">
        <v>-2953</v>
      </c>
      <c r="S48" s="3">
        <v>12281414053</v>
      </c>
      <c r="U48" s="8">
        <v>3.3290194564942243E-3</v>
      </c>
    </row>
    <row r="49" spans="1:21" x14ac:dyDescent="0.25">
      <c r="A49" s="1" t="s">
        <v>22</v>
      </c>
      <c r="C49" s="3">
        <v>0</v>
      </c>
      <c r="E49" s="6">
        <v>27197162708</v>
      </c>
      <c r="G49" s="3">
        <v>0</v>
      </c>
      <c r="I49" s="6">
        <v>27197162708</v>
      </c>
      <c r="K49" s="8">
        <v>2.3678733037482701E-2</v>
      </c>
      <c r="M49" s="3">
        <v>12920238900</v>
      </c>
      <c r="O49" s="3">
        <v>67683385458</v>
      </c>
      <c r="Q49" s="6">
        <v>1780818931</v>
      </c>
      <c r="S49" s="3">
        <v>82384443289</v>
      </c>
      <c r="U49" s="8">
        <v>2.2331257087984283E-2</v>
      </c>
    </row>
    <row r="50" spans="1:21" x14ac:dyDescent="0.25">
      <c r="A50" s="1" t="s">
        <v>274</v>
      </c>
      <c r="C50" s="3">
        <v>0</v>
      </c>
      <c r="E50" s="6">
        <v>0</v>
      </c>
      <c r="G50" s="3">
        <v>0</v>
      </c>
      <c r="I50" s="6">
        <v>0</v>
      </c>
      <c r="K50" s="8">
        <v>0</v>
      </c>
      <c r="M50" s="3">
        <v>0</v>
      </c>
      <c r="O50" s="3">
        <v>0</v>
      </c>
      <c r="Q50" s="6">
        <v>0</v>
      </c>
      <c r="S50" s="3">
        <v>0</v>
      </c>
      <c r="U50" s="8">
        <v>0</v>
      </c>
    </row>
    <row r="51" spans="1:21" x14ac:dyDescent="0.25">
      <c r="A51" s="1" t="s">
        <v>263</v>
      </c>
      <c r="C51" s="3">
        <v>0</v>
      </c>
      <c r="E51" s="6">
        <v>0</v>
      </c>
      <c r="G51" s="3">
        <v>0</v>
      </c>
      <c r="I51" s="6">
        <v>0</v>
      </c>
      <c r="K51" s="8">
        <v>0</v>
      </c>
      <c r="M51" s="3">
        <v>0</v>
      </c>
      <c r="O51" s="3"/>
      <c r="Q51" s="6">
        <v>48987668665</v>
      </c>
      <c r="S51" s="3">
        <v>48987668665</v>
      </c>
      <c r="U51" s="8">
        <v>1.3278674703931298E-2</v>
      </c>
    </row>
    <row r="52" spans="1:21" x14ac:dyDescent="0.25">
      <c r="A52" s="1" t="s">
        <v>42</v>
      </c>
      <c r="C52" s="3">
        <v>0</v>
      </c>
      <c r="E52" s="6">
        <v>3089580000</v>
      </c>
      <c r="G52" s="3">
        <v>0</v>
      </c>
      <c r="I52" s="6">
        <v>3089580000</v>
      </c>
      <c r="K52" s="8">
        <v>2.6898886771165543E-3</v>
      </c>
      <c r="M52" s="3">
        <v>1378216000</v>
      </c>
      <c r="O52" s="3">
        <v>37468248084</v>
      </c>
      <c r="Q52" s="6">
        <v>1296550358</v>
      </c>
      <c r="S52" s="3">
        <v>40143014442</v>
      </c>
      <c r="U52" s="8">
        <v>1.0881228785467335E-2</v>
      </c>
    </row>
    <row r="53" spans="1:21" x14ac:dyDescent="0.25">
      <c r="A53" s="1" t="s">
        <v>251</v>
      </c>
      <c r="C53" s="3">
        <v>0</v>
      </c>
      <c r="E53" s="6">
        <v>0</v>
      </c>
      <c r="G53" s="3">
        <v>0</v>
      </c>
      <c r="I53" s="6">
        <v>0</v>
      </c>
      <c r="K53" s="8">
        <v>0</v>
      </c>
      <c r="M53" s="3">
        <v>0</v>
      </c>
      <c r="O53" s="3"/>
      <c r="Q53" s="6">
        <v>2202750888</v>
      </c>
      <c r="S53" s="3">
        <v>2202750888</v>
      </c>
      <c r="U53" s="8">
        <v>5.9708112863198252E-4</v>
      </c>
    </row>
    <row r="54" spans="1:21" x14ac:dyDescent="0.25">
      <c r="A54" s="1" t="s">
        <v>32</v>
      </c>
      <c r="C54" s="3">
        <v>0</v>
      </c>
      <c r="E54" s="6">
        <v>22821539761</v>
      </c>
      <c r="G54" s="3">
        <v>0</v>
      </c>
      <c r="I54" s="6">
        <v>22821539761</v>
      </c>
      <c r="K54" s="8">
        <v>1.9869173608541981E-2</v>
      </c>
      <c r="M54" s="3">
        <v>0</v>
      </c>
      <c r="O54" s="3">
        <v>20869071938</v>
      </c>
      <c r="Q54" s="6">
        <v>-3224425034</v>
      </c>
      <c r="S54" s="3">
        <v>17644646904</v>
      </c>
      <c r="U54" s="8">
        <v>4.782785808938525E-3</v>
      </c>
    </row>
    <row r="55" spans="1:21" x14ac:dyDescent="0.25">
      <c r="A55" s="1" t="s">
        <v>53</v>
      </c>
      <c r="C55" s="3">
        <v>0</v>
      </c>
      <c r="E55" s="6">
        <v>2498697825</v>
      </c>
      <c r="G55" s="3">
        <v>0</v>
      </c>
      <c r="I55" s="6">
        <v>2498697825</v>
      </c>
      <c r="K55" s="8">
        <v>2.1754474676180134E-3</v>
      </c>
      <c r="M55" s="3">
        <v>0</v>
      </c>
      <c r="O55" s="3">
        <v>4093683087</v>
      </c>
      <c r="Q55" s="6">
        <v>320342989</v>
      </c>
      <c r="S55" s="3">
        <v>4414026076</v>
      </c>
      <c r="U55" s="8">
        <v>1.1964728674616614E-3</v>
      </c>
    </row>
    <row r="56" spans="1:21" x14ac:dyDescent="0.25">
      <c r="A56" s="1" t="s">
        <v>31</v>
      </c>
      <c r="C56" s="3">
        <v>0</v>
      </c>
      <c r="E56" s="6">
        <v>45991664521</v>
      </c>
      <c r="G56" s="3">
        <v>0</v>
      </c>
      <c r="I56" s="6">
        <v>45991664521</v>
      </c>
      <c r="K56" s="8">
        <v>4.0041836636947756E-2</v>
      </c>
      <c r="M56" s="3">
        <v>0</v>
      </c>
      <c r="O56" s="3">
        <v>81557263877</v>
      </c>
      <c r="Q56" s="6">
        <v>172126063</v>
      </c>
      <c r="S56" s="3">
        <v>81729389940</v>
      </c>
      <c r="U56" s="8">
        <v>2.2153697294425331E-2</v>
      </c>
    </row>
    <row r="57" spans="1:21" x14ac:dyDescent="0.25">
      <c r="A57" s="1" t="s">
        <v>81</v>
      </c>
      <c r="C57" s="3">
        <v>0</v>
      </c>
      <c r="E57" s="6">
        <v>5169250101</v>
      </c>
      <c r="G57" s="3">
        <v>0</v>
      </c>
      <c r="I57" s="6">
        <v>5169250101</v>
      </c>
      <c r="K57" s="8">
        <v>4.5005170009721407E-3</v>
      </c>
      <c r="M57" s="3">
        <v>0</v>
      </c>
      <c r="O57" s="3">
        <v>5169250032</v>
      </c>
      <c r="Q57" s="6">
        <v>-137278599</v>
      </c>
      <c r="S57" s="3">
        <v>5031971433</v>
      </c>
      <c r="U57" s="8">
        <v>1.3639741102033931E-3</v>
      </c>
    </row>
    <row r="58" spans="1:21" x14ac:dyDescent="0.25">
      <c r="A58" s="1" t="s">
        <v>261</v>
      </c>
      <c r="C58" s="3">
        <v>0</v>
      </c>
      <c r="E58" s="6">
        <v>0</v>
      </c>
      <c r="G58" s="3">
        <v>0</v>
      </c>
      <c r="I58" s="6">
        <v>0</v>
      </c>
      <c r="K58" s="8">
        <v>0</v>
      </c>
      <c r="M58" s="3">
        <v>0</v>
      </c>
      <c r="O58" s="3"/>
      <c r="Q58" s="6">
        <v>3651070079</v>
      </c>
      <c r="S58" s="3">
        <v>3651070079</v>
      </c>
      <c r="U58" s="8">
        <v>9.8966481201290583E-4</v>
      </c>
    </row>
    <row r="59" spans="1:21" x14ac:dyDescent="0.25">
      <c r="A59" s="1" t="s">
        <v>266</v>
      </c>
      <c r="C59" s="3">
        <v>0</v>
      </c>
      <c r="E59" s="6">
        <v>0</v>
      </c>
      <c r="G59" s="3">
        <v>0</v>
      </c>
      <c r="I59" s="6">
        <v>0</v>
      </c>
      <c r="K59" s="8">
        <v>0</v>
      </c>
      <c r="M59" s="3">
        <v>0</v>
      </c>
      <c r="O59" s="3"/>
      <c r="Q59" s="6">
        <v>-1290219924</v>
      </c>
      <c r="S59" s="6">
        <v>-1290219924</v>
      </c>
      <c r="U59" s="8">
        <v>-3.497290468033127E-4</v>
      </c>
    </row>
    <row r="60" spans="1:21" x14ac:dyDescent="0.25">
      <c r="A60" s="1" t="s">
        <v>40</v>
      </c>
      <c r="C60" s="3">
        <v>0</v>
      </c>
      <c r="E60" s="6">
        <v>15553793126</v>
      </c>
      <c r="G60" s="3">
        <v>0</v>
      </c>
      <c r="I60" s="6">
        <v>15553793126</v>
      </c>
      <c r="K60" s="8">
        <v>1.3541637379786475E-2</v>
      </c>
      <c r="M60" s="3">
        <v>6344100000</v>
      </c>
      <c r="O60" s="3">
        <v>88392052940</v>
      </c>
      <c r="Q60" s="6">
        <v>11578697131</v>
      </c>
      <c r="S60" s="6">
        <v>106314850071</v>
      </c>
      <c r="U60" s="8">
        <v>2.8817870879792686E-2</v>
      </c>
    </row>
    <row r="61" spans="1:21" x14ac:dyDescent="0.25">
      <c r="A61" s="1" t="s">
        <v>242</v>
      </c>
      <c r="C61" s="3">
        <v>0</v>
      </c>
      <c r="E61" s="6">
        <v>0</v>
      </c>
      <c r="G61" s="3">
        <v>0</v>
      </c>
      <c r="I61" s="6">
        <v>0</v>
      </c>
      <c r="K61" s="8">
        <v>0</v>
      </c>
      <c r="M61" s="3">
        <v>292393900</v>
      </c>
      <c r="O61" s="3"/>
      <c r="Q61" s="6">
        <v>31255542755</v>
      </c>
      <c r="S61" s="6">
        <v>31547936655</v>
      </c>
      <c r="U61" s="8">
        <v>8.5514334492360847E-3</v>
      </c>
    </row>
    <row r="62" spans="1:21" x14ac:dyDescent="0.25">
      <c r="A62" s="1" t="s">
        <v>33</v>
      </c>
      <c r="C62" s="3">
        <v>0</v>
      </c>
      <c r="E62" s="6">
        <v>6961034978</v>
      </c>
      <c r="G62" s="3">
        <v>0</v>
      </c>
      <c r="I62" s="6">
        <v>6961034978</v>
      </c>
      <c r="K62" s="8">
        <v>6.0605031002060094E-3</v>
      </c>
      <c r="M62" s="3">
        <v>0</v>
      </c>
      <c r="O62" s="3">
        <v>17488189500</v>
      </c>
      <c r="Q62" s="6">
        <v>-1017596712</v>
      </c>
      <c r="S62" s="6">
        <v>16470592788</v>
      </c>
      <c r="U62" s="8">
        <v>4.4645448492025902E-3</v>
      </c>
    </row>
    <row r="63" spans="1:21" x14ac:dyDescent="0.25">
      <c r="A63" s="1" t="s">
        <v>275</v>
      </c>
      <c r="C63" s="3">
        <v>0</v>
      </c>
      <c r="E63" s="6">
        <v>0</v>
      </c>
      <c r="G63" s="3">
        <v>0</v>
      </c>
      <c r="I63" s="6">
        <v>0</v>
      </c>
      <c r="K63" s="8">
        <v>0</v>
      </c>
      <c r="M63" s="3">
        <v>0</v>
      </c>
      <c r="O63" s="3">
        <v>0</v>
      </c>
      <c r="Q63" s="6">
        <v>0</v>
      </c>
      <c r="S63" s="6">
        <v>0</v>
      </c>
      <c r="U63" s="8">
        <v>0</v>
      </c>
    </row>
    <row r="64" spans="1:21" x14ac:dyDescent="0.25">
      <c r="A64" s="1" t="s">
        <v>256</v>
      </c>
      <c r="C64" s="3">
        <v>0</v>
      </c>
      <c r="E64" s="6">
        <v>0</v>
      </c>
      <c r="G64" s="3">
        <v>0</v>
      </c>
      <c r="I64" s="6">
        <v>0</v>
      </c>
      <c r="K64" s="8">
        <v>0</v>
      </c>
      <c r="M64" s="3">
        <v>0</v>
      </c>
      <c r="O64" s="3"/>
      <c r="Q64" s="6">
        <v>4420476686</v>
      </c>
      <c r="S64" s="6">
        <v>4420476686</v>
      </c>
      <c r="U64" s="8">
        <v>1.1982213799785087E-3</v>
      </c>
    </row>
    <row r="65" spans="1:21" x14ac:dyDescent="0.25">
      <c r="A65" s="1" t="s">
        <v>257</v>
      </c>
      <c r="C65" s="3">
        <v>0</v>
      </c>
      <c r="E65" s="6">
        <v>0</v>
      </c>
      <c r="G65" s="3">
        <v>0</v>
      </c>
      <c r="I65" s="6">
        <v>0</v>
      </c>
      <c r="K65" s="8">
        <v>0</v>
      </c>
      <c r="M65" s="3">
        <v>0</v>
      </c>
      <c r="O65" s="3"/>
      <c r="Q65" s="6">
        <v>9935300502</v>
      </c>
      <c r="S65" s="6">
        <v>9935300502</v>
      </c>
      <c r="U65" s="8">
        <v>2.6930782183990937E-3</v>
      </c>
    </row>
    <row r="66" spans="1:21" x14ac:dyDescent="0.25">
      <c r="A66" s="1" t="s">
        <v>80</v>
      </c>
      <c r="C66" s="3">
        <v>0</v>
      </c>
      <c r="E66" s="6">
        <v>2076468680</v>
      </c>
      <c r="G66" s="3">
        <v>0</v>
      </c>
      <c r="I66" s="6">
        <v>2076468680</v>
      </c>
      <c r="K66" s="8">
        <v>1.8078410627720136E-3</v>
      </c>
      <c r="M66" s="3">
        <v>0</v>
      </c>
      <c r="O66" s="3">
        <v>2076468644</v>
      </c>
      <c r="Q66" s="6">
        <v>1364627755</v>
      </c>
      <c r="S66" s="6">
        <v>3441096399</v>
      </c>
      <c r="U66" s="8">
        <v>9.3274901526058118E-4</v>
      </c>
    </row>
    <row r="67" spans="1:21" x14ac:dyDescent="0.25">
      <c r="A67" s="1" t="s">
        <v>74</v>
      </c>
      <c r="C67" s="3">
        <v>0</v>
      </c>
      <c r="E67" s="6">
        <v>17603476200</v>
      </c>
      <c r="G67" s="3">
        <v>0</v>
      </c>
      <c r="I67" s="6">
        <v>17603476200</v>
      </c>
      <c r="K67" s="8">
        <v>1.532615802415563E-2</v>
      </c>
      <c r="M67" s="3">
        <v>0</v>
      </c>
      <c r="O67" s="3">
        <v>41407186210</v>
      </c>
      <c r="Q67" s="6">
        <v>2338576829</v>
      </c>
      <c r="S67" s="6">
        <v>43745763039</v>
      </c>
      <c r="U67" s="8">
        <v>1.1857795500384056E-2</v>
      </c>
    </row>
    <row r="68" spans="1:21" x14ac:dyDescent="0.25">
      <c r="A68" s="1" t="s">
        <v>218</v>
      </c>
      <c r="C68" s="3">
        <v>0</v>
      </c>
      <c r="E68" s="6">
        <v>0</v>
      </c>
      <c r="G68" s="3">
        <v>0</v>
      </c>
      <c r="I68" s="6">
        <v>0</v>
      </c>
      <c r="K68" s="8">
        <v>0</v>
      </c>
      <c r="M68" s="3">
        <v>470956068</v>
      </c>
      <c r="O68" s="3"/>
      <c r="Q68" s="6">
        <v>1304086558</v>
      </c>
      <c r="S68" s="6">
        <v>1775042626</v>
      </c>
      <c r="U68" s="8">
        <v>4.8114585279511549E-4</v>
      </c>
    </row>
    <row r="69" spans="1:21" x14ac:dyDescent="0.25">
      <c r="A69" s="1" t="s">
        <v>254</v>
      </c>
      <c r="C69" s="3">
        <v>0</v>
      </c>
      <c r="E69" s="6">
        <v>0</v>
      </c>
      <c r="G69" s="3">
        <v>0</v>
      </c>
      <c r="I69" s="6">
        <v>0</v>
      </c>
      <c r="K69" s="8">
        <v>0</v>
      </c>
      <c r="M69" s="3">
        <v>0</v>
      </c>
      <c r="O69" s="3"/>
      <c r="Q69" s="6">
        <v>50821671</v>
      </c>
      <c r="S69" s="6">
        <v>50821671</v>
      </c>
      <c r="U69" s="8">
        <v>1.3775802268405801E-5</v>
      </c>
    </row>
    <row r="70" spans="1:21" x14ac:dyDescent="0.25">
      <c r="A70" s="1" t="s">
        <v>71</v>
      </c>
      <c r="C70" s="3">
        <v>0</v>
      </c>
      <c r="E70" s="6">
        <v>8650587746</v>
      </c>
      <c r="G70" s="3">
        <v>0</v>
      </c>
      <c r="I70" s="6">
        <v>8650587746</v>
      </c>
      <c r="K70" s="8">
        <v>7.5314826055219858E-3</v>
      </c>
      <c r="M70" s="3">
        <v>5075116200</v>
      </c>
      <c r="O70" s="3">
        <v>47712120559</v>
      </c>
      <c r="Q70" s="6">
        <v>15488830634</v>
      </c>
      <c r="S70" s="6">
        <v>68276067393</v>
      </c>
      <c r="U70" s="8">
        <v>1.8507018473877351E-2</v>
      </c>
    </row>
    <row r="71" spans="1:21" x14ac:dyDescent="0.25">
      <c r="A71" s="1" t="s">
        <v>54</v>
      </c>
      <c r="C71" s="3">
        <v>0</v>
      </c>
      <c r="E71" s="6">
        <v>6294492330</v>
      </c>
      <c r="G71" s="3">
        <v>0</v>
      </c>
      <c r="I71" s="6">
        <v>6294492330</v>
      </c>
      <c r="K71" s="8">
        <v>5.480189425962104E-3</v>
      </c>
      <c r="M71" s="3">
        <v>0</v>
      </c>
      <c r="O71" s="3">
        <v>43013736173</v>
      </c>
      <c r="Q71" s="6">
        <v>11999423922</v>
      </c>
      <c r="S71" s="6">
        <v>55013160095</v>
      </c>
      <c r="U71" s="8">
        <v>1.4911953910938358E-2</v>
      </c>
    </row>
    <row r="72" spans="1:21" x14ac:dyDescent="0.25">
      <c r="A72" s="1" t="s">
        <v>259</v>
      </c>
      <c r="C72" s="3">
        <v>0</v>
      </c>
      <c r="E72" s="6">
        <v>0</v>
      </c>
      <c r="G72" s="3">
        <v>0</v>
      </c>
      <c r="I72" s="6">
        <v>0</v>
      </c>
      <c r="K72" s="8">
        <v>0</v>
      </c>
      <c r="M72" s="3">
        <v>0</v>
      </c>
      <c r="O72" s="3"/>
      <c r="Q72" s="6">
        <v>6519198395</v>
      </c>
      <c r="S72" s="6">
        <v>6519198395</v>
      </c>
      <c r="U72" s="8">
        <v>1.7671041953348692E-3</v>
      </c>
    </row>
    <row r="73" spans="1:21" x14ac:dyDescent="0.25">
      <c r="A73" s="1" t="s">
        <v>265</v>
      </c>
      <c r="C73" s="3">
        <v>0</v>
      </c>
      <c r="E73" s="6">
        <v>0</v>
      </c>
      <c r="G73" s="3">
        <v>0</v>
      </c>
      <c r="I73" s="6">
        <v>0</v>
      </c>
      <c r="K73" s="8">
        <v>0</v>
      </c>
      <c r="M73" s="3">
        <v>0</v>
      </c>
      <c r="O73" s="3"/>
      <c r="Q73" s="6">
        <v>5322896275</v>
      </c>
      <c r="S73" s="6">
        <v>5322896275</v>
      </c>
      <c r="U73" s="8">
        <v>1.4428326565577466E-3</v>
      </c>
    </row>
    <row r="74" spans="1:21" x14ac:dyDescent="0.25">
      <c r="A74" s="1" t="s">
        <v>41</v>
      </c>
      <c r="C74" s="3">
        <v>0</v>
      </c>
      <c r="E74" s="6">
        <v>9827389040</v>
      </c>
      <c r="G74" s="3">
        <v>0</v>
      </c>
      <c r="I74" s="6">
        <v>9827389040</v>
      </c>
      <c r="K74" s="8">
        <v>8.5560440267982464E-3</v>
      </c>
      <c r="M74" s="3">
        <v>10000000000</v>
      </c>
      <c r="O74" s="3">
        <v>50544197917</v>
      </c>
      <c r="Q74" s="6">
        <v>5068636306</v>
      </c>
      <c r="S74" s="6">
        <v>65612834223</v>
      </c>
      <c r="U74" s="8">
        <v>1.7785118291874683E-2</v>
      </c>
    </row>
    <row r="75" spans="1:21" x14ac:dyDescent="0.25">
      <c r="A75" s="1" t="s">
        <v>19</v>
      </c>
      <c r="C75" s="3">
        <v>0</v>
      </c>
      <c r="E75" s="6">
        <v>3012238059</v>
      </c>
      <c r="G75" s="3">
        <v>0</v>
      </c>
      <c r="I75" s="6">
        <v>3012238059</v>
      </c>
      <c r="K75" s="8">
        <v>2.6225522717274346E-3</v>
      </c>
      <c r="M75" s="3">
        <v>0</v>
      </c>
      <c r="O75" s="3">
        <v>45324593003</v>
      </c>
      <c r="Q75" s="6">
        <v>1010075115</v>
      </c>
      <c r="S75" s="6">
        <v>46334668118</v>
      </c>
      <c r="U75" s="8">
        <v>1.2559548192852108E-2</v>
      </c>
    </row>
    <row r="76" spans="1:21" x14ac:dyDescent="0.25">
      <c r="A76" s="1" t="s">
        <v>57</v>
      </c>
      <c r="C76" s="3">
        <v>0</v>
      </c>
      <c r="E76" s="6">
        <v>91519189529</v>
      </c>
      <c r="G76" s="3">
        <v>0</v>
      </c>
      <c r="I76" s="6">
        <v>91519189529</v>
      </c>
      <c r="K76" s="8">
        <v>7.9679578341697255E-2</v>
      </c>
      <c r="M76" s="3">
        <v>3000000000</v>
      </c>
      <c r="O76" s="3">
        <v>145197745990</v>
      </c>
      <c r="Q76" s="6">
        <v>0</v>
      </c>
      <c r="S76" s="6">
        <v>148197745990</v>
      </c>
      <c r="U76" s="8">
        <v>4.0170714681570956E-2</v>
      </c>
    </row>
    <row r="77" spans="1:21" x14ac:dyDescent="0.25">
      <c r="A77" s="1" t="s">
        <v>48</v>
      </c>
      <c r="C77" s="3">
        <v>0</v>
      </c>
      <c r="E77" s="6">
        <v>18922235232</v>
      </c>
      <c r="G77" s="3">
        <v>0</v>
      </c>
      <c r="I77" s="6">
        <v>18922235232</v>
      </c>
      <c r="K77" s="8">
        <v>1.6474312461982773E-2</v>
      </c>
      <c r="M77" s="3">
        <v>8000000000</v>
      </c>
      <c r="O77" s="6">
        <v>75981961610</v>
      </c>
      <c r="Q77" s="6">
        <v>0</v>
      </c>
      <c r="S77" s="6">
        <v>83981961610</v>
      </c>
      <c r="U77" s="8">
        <v>2.2764282922775343E-2</v>
      </c>
    </row>
    <row r="78" spans="1:21" x14ac:dyDescent="0.25">
      <c r="A78" s="1" t="s">
        <v>66</v>
      </c>
      <c r="C78" s="3">
        <v>0</v>
      </c>
      <c r="E78" s="6">
        <v>57704993467</v>
      </c>
      <c r="G78" s="3">
        <v>0</v>
      </c>
      <c r="I78" s="6">
        <v>57704993467</v>
      </c>
      <c r="K78" s="8">
        <v>5.0239841188759654E-2</v>
      </c>
      <c r="M78" s="3">
        <v>6750000167</v>
      </c>
      <c r="O78" s="6">
        <v>222080047505</v>
      </c>
      <c r="Q78" s="6">
        <v>0</v>
      </c>
      <c r="S78" s="6">
        <v>228830047672</v>
      </c>
      <c r="U78" s="8">
        <v>6.202703350307677E-2</v>
      </c>
    </row>
    <row r="79" spans="1:21" x14ac:dyDescent="0.25">
      <c r="A79" s="1" t="s">
        <v>55</v>
      </c>
      <c r="C79" s="3">
        <v>21407745</v>
      </c>
      <c r="E79" s="6">
        <v>5060484300</v>
      </c>
      <c r="G79" s="3">
        <v>0</v>
      </c>
      <c r="I79" s="6">
        <v>5081892045</v>
      </c>
      <c r="K79" s="8">
        <v>4.4244602406068754E-3</v>
      </c>
      <c r="M79" s="3">
        <v>21407745</v>
      </c>
      <c r="O79" s="6">
        <v>15686261542</v>
      </c>
      <c r="Q79" s="6">
        <v>0</v>
      </c>
      <c r="S79" s="6">
        <v>15707669287</v>
      </c>
      <c r="U79" s="8">
        <v>4.2577456021708282E-3</v>
      </c>
    </row>
    <row r="80" spans="1:21" x14ac:dyDescent="0.25">
      <c r="A80" s="1" t="s">
        <v>29</v>
      </c>
      <c r="C80" s="3">
        <v>0</v>
      </c>
      <c r="E80" s="6">
        <v>5952788850</v>
      </c>
      <c r="G80" s="3">
        <v>0</v>
      </c>
      <c r="I80" s="6">
        <v>5952788850</v>
      </c>
      <c r="K80" s="8">
        <v>5.1826912800059148E-3</v>
      </c>
      <c r="M80" s="3">
        <v>9600000000</v>
      </c>
      <c r="O80" s="6">
        <v>26260835850</v>
      </c>
      <c r="Q80" s="6">
        <v>0</v>
      </c>
      <c r="S80" s="6">
        <v>35860835850</v>
      </c>
      <c r="U80" s="8">
        <v>9.7204947048938652E-3</v>
      </c>
    </row>
    <row r="81" spans="1:21" x14ac:dyDescent="0.25">
      <c r="A81" s="1" t="s">
        <v>72</v>
      </c>
      <c r="C81" s="3">
        <v>0</v>
      </c>
      <c r="E81" s="6">
        <v>25309007550</v>
      </c>
      <c r="G81" s="3">
        <v>0</v>
      </c>
      <c r="I81" s="6">
        <v>25309007550</v>
      </c>
      <c r="K81" s="8">
        <v>2.203484384214113E-2</v>
      </c>
      <c r="M81" s="3">
        <v>5250000000</v>
      </c>
      <c r="O81" s="6">
        <v>61285587912</v>
      </c>
      <c r="Q81" s="6">
        <v>0</v>
      </c>
      <c r="S81" s="6">
        <v>66535587912</v>
      </c>
      <c r="U81" s="8">
        <v>1.8035241361659345E-2</v>
      </c>
    </row>
    <row r="82" spans="1:21" x14ac:dyDescent="0.25">
      <c r="A82" s="1" t="s">
        <v>26</v>
      </c>
      <c r="C82" s="3">
        <v>0</v>
      </c>
      <c r="E82" s="6">
        <v>3321650479</v>
      </c>
      <c r="G82" s="3">
        <v>0</v>
      </c>
      <c r="I82" s="6">
        <v>3321650479</v>
      </c>
      <c r="K82" s="8">
        <v>2.8919367722476451E-3</v>
      </c>
      <c r="M82" s="3">
        <v>8760000000</v>
      </c>
      <c r="O82" s="6">
        <v>10295783179</v>
      </c>
      <c r="Q82" s="6">
        <v>0</v>
      </c>
      <c r="S82" s="6">
        <v>19055783179</v>
      </c>
      <c r="U82" s="8">
        <v>5.1652906324846605E-3</v>
      </c>
    </row>
    <row r="83" spans="1:21" x14ac:dyDescent="0.25">
      <c r="A83" s="1" t="s">
        <v>28</v>
      </c>
      <c r="C83" s="3">
        <v>0</v>
      </c>
      <c r="E83" s="6">
        <v>65265628335</v>
      </c>
      <c r="G83" s="3">
        <v>0</v>
      </c>
      <c r="I83" s="6">
        <v>65265628335</v>
      </c>
      <c r="K83" s="8">
        <v>5.6822375424236904E-2</v>
      </c>
      <c r="M83" s="3">
        <v>4899812400</v>
      </c>
      <c r="O83" s="6">
        <v>127494971896</v>
      </c>
      <c r="Q83" s="6">
        <v>0</v>
      </c>
      <c r="S83" s="6">
        <v>132394784296</v>
      </c>
      <c r="U83" s="8">
        <v>3.5887138969317507E-2</v>
      </c>
    </row>
    <row r="84" spans="1:21" x14ac:dyDescent="0.25">
      <c r="A84" s="1" t="s">
        <v>62</v>
      </c>
      <c r="C84" s="3">
        <v>0</v>
      </c>
      <c r="E84" s="6">
        <v>55853590620</v>
      </c>
      <c r="G84" s="3">
        <v>0</v>
      </c>
      <c r="I84" s="6">
        <v>55853590620</v>
      </c>
      <c r="K84" s="8">
        <v>4.8627949748846572E-2</v>
      </c>
      <c r="M84" s="3">
        <v>21000000000</v>
      </c>
      <c r="O84" s="6">
        <v>104580281898</v>
      </c>
      <c r="Q84" s="6">
        <v>0</v>
      </c>
      <c r="S84" s="6">
        <v>125580281898</v>
      </c>
      <c r="U84" s="8">
        <v>3.4039989205343298E-2</v>
      </c>
    </row>
    <row r="85" spans="1:21" x14ac:dyDescent="0.25">
      <c r="A85" s="1" t="s">
        <v>76</v>
      </c>
      <c r="C85" s="3">
        <v>0</v>
      </c>
      <c r="E85" s="6">
        <v>-1740081256</v>
      </c>
      <c r="G85" s="3">
        <v>0</v>
      </c>
      <c r="I85" s="6">
        <v>-1740081256</v>
      </c>
      <c r="K85" s="8">
        <v>-1.5149712477997503E-3</v>
      </c>
      <c r="M85" s="3">
        <v>0</v>
      </c>
      <c r="O85" s="6">
        <v>-1740081256</v>
      </c>
      <c r="Q85" s="6">
        <v>0</v>
      </c>
      <c r="S85" s="6">
        <v>-1740081256</v>
      </c>
      <c r="U85" s="8">
        <v>-4.7166916872165056E-4</v>
      </c>
    </row>
    <row r="86" spans="1:21" x14ac:dyDescent="0.25">
      <c r="A86" s="1" t="s">
        <v>59</v>
      </c>
      <c r="C86" s="3">
        <v>0</v>
      </c>
      <c r="E86" s="6">
        <v>14561095339</v>
      </c>
      <c r="G86" s="3">
        <v>0</v>
      </c>
      <c r="I86" s="6">
        <v>14561095339</v>
      </c>
      <c r="K86" s="8">
        <v>1.2677362450168221E-2</v>
      </c>
      <c r="M86" s="3">
        <v>0</v>
      </c>
      <c r="O86" s="6">
        <v>26569237796</v>
      </c>
      <c r="Q86" s="6">
        <v>0</v>
      </c>
      <c r="S86" s="6">
        <v>26569237796</v>
      </c>
      <c r="U86" s="8">
        <v>7.2018994869324539E-3</v>
      </c>
    </row>
    <row r="87" spans="1:21" x14ac:dyDescent="0.25">
      <c r="A87" s="1" t="s">
        <v>60</v>
      </c>
      <c r="C87" s="3">
        <v>0</v>
      </c>
      <c r="E87" s="6">
        <v>32158437761</v>
      </c>
      <c r="G87" s="3">
        <v>0</v>
      </c>
      <c r="I87" s="6">
        <v>32158437761</v>
      </c>
      <c r="K87" s="8">
        <v>2.7998180208012525E-2</v>
      </c>
      <c r="M87" s="3">
        <v>0</v>
      </c>
      <c r="O87" s="6">
        <v>54444172058</v>
      </c>
      <c r="Q87" s="6">
        <v>0</v>
      </c>
      <c r="S87" s="6">
        <v>54444172058</v>
      </c>
      <c r="U87" s="8">
        <v>1.4757723116543574E-2</v>
      </c>
    </row>
    <row r="88" spans="1:21" x14ac:dyDescent="0.25">
      <c r="A88" s="1" t="s">
        <v>50</v>
      </c>
      <c r="C88" s="3">
        <v>0</v>
      </c>
      <c r="E88" s="6">
        <v>890617898</v>
      </c>
      <c r="G88" s="3">
        <v>0</v>
      </c>
      <c r="I88" s="6">
        <v>890617898</v>
      </c>
      <c r="K88" s="8">
        <v>7.7540086337545759E-4</v>
      </c>
      <c r="M88" s="3">
        <v>0</v>
      </c>
      <c r="O88" s="6">
        <v>889795465</v>
      </c>
      <c r="Q88" s="6">
        <v>0</v>
      </c>
      <c r="S88" s="6">
        <v>889795465</v>
      </c>
      <c r="U88" s="8">
        <v>2.4118936162418182E-4</v>
      </c>
    </row>
    <row r="89" spans="1:21" x14ac:dyDescent="0.25">
      <c r="A89" s="1" t="s">
        <v>64</v>
      </c>
      <c r="C89" s="3">
        <v>0</v>
      </c>
      <c r="E89" s="6">
        <v>36986310316</v>
      </c>
      <c r="G89" s="3">
        <v>0</v>
      </c>
      <c r="I89" s="6">
        <v>36986310316</v>
      </c>
      <c r="K89" s="8">
        <v>3.2201482831753059E-2</v>
      </c>
      <c r="M89" s="3">
        <v>0</v>
      </c>
      <c r="O89" s="6">
        <v>105771417602</v>
      </c>
      <c r="Q89" s="6">
        <v>0</v>
      </c>
      <c r="S89" s="6">
        <v>105771417602</v>
      </c>
      <c r="U89" s="8">
        <v>2.8670567217951744E-2</v>
      </c>
    </row>
    <row r="90" spans="1:21" x14ac:dyDescent="0.25">
      <c r="A90" s="1" t="s">
        <v>51</v>
      </c>
      <c r="C90" s="3">
        <v>0</v>
      </c>
      <c r="E90" s="6">
        <v>3016677507</v>
      </c>
      <c r="G90" s="3">
        <v>0</v>
      </c>
      <c r="I90" s="6">
        <v>3016677507</v>
      </c>
      <c r="K90" s="8">
        <v>2.6264173993201328E-3</v>
      </c>
      <c r="M90" s="3">
        <v>0</v>
      </c>
      <c r="O90" s="6">
        <v>3592044208</v>
      </c>
      <c r="Q90" s="6">
        <v>0</v>
      </c>
      <c r="S90" s="6">
        <v>3592044208</v>
      </c>
      <c r="U90" s="8">
        <v>9.7366516635748396E-4</v>
      </c>
    </row>
    <row r="91" spans="1:21" x14ac:dyDescent="0.25">
      <c r="A91" s="1" t="s">
        <v>34</v>
      </c>
      <c r="C91" s="3">
        <v>0</v>
      </c>
      <c r="E91" s="6">
        <v>28046630669</v>
      </c>
      <c r="G91" s="3">
        <v>0</v>
      </c>
      <c r="I91" s="6">
        <v>28046630669</v>
      </c>
      <c r="K91" s="8">
        <v>2.4418307429428271E-2</v>
      </c>
      <c r="M91" s="3">
        <v>0</v>
      </c>
      <c r="O91" s="6">
        <v>74462865735</v>
      </c>
      <c r="Q91" s="6">
        <v>0</v>
      </c>
      <c r="S91" s="6">
        <v>74462865735</v>
      </c>
      <c r="U91" s="8">
        <v>2.0184021786773001E-2</v>
      </c>
    </row>
    <row r="92" spans="1:21" x14ac:dyDescent="0.25">
      <c r="A92" s="1" t="s">
        <v>30</v>
      </c>
      <c r="C92" s="3">
        <v>0</v>
      </c>
      <c r="E92" s="6">
        <v>10064901000</v>
      </c>
      <c r="G92" s="3">
        <v>0</v>
      </c>
      <c r="I92" s="6">
        <v>10064901000</v>
      </c>
      <c r="K92" s="8">
        <v>8.7628296519912368E-3</v>
      </c>
      <c r="M92" s="3">
        <v>0</v>
      </c>
      <c r="O92" s="6">
        <v>33570646700</v>
      </c>
      <c r="Q92" s="6">
        <v>0</v>
      </c>
      <c r="S92" s="6">
        <v>33570646700</v>
      </c>
      <c r="U92" s="8">
        <v>9.0997124231060739E-3</v>
      </c>
    </row>
    <row r="93" spans="1:21" x14ac:dyDescent="0.25">
      <c r="A93" s="1" t="s">
        <v>52</v>
      </c>
      <c r="C93" s="3">
        <v>0</v>
      </c>
      <c r="E93" s="6">
        <v>1883332297</v>
      </c>
      <c r="G93" s="3">
        <v>0</v>
      </c>
      <c r="I93" s="6">
        <v>1883332297</v>
      </c>
      <c r="K93" s="8">
        <v>1.6396902559403582E-3</v>
      </c>
      <c r="M93" s="3">
        <v>0</v>
      </c>
      <c r="O93" s="6">
        <v>3978110051</v>
      </c>
      <c r="Q93" s="6">
        <v>0</v>
      </c>
      <c r="S93" s="6">
        <v>3978110051</v>
      </c>
      <c r="U93" s="8">
        <v>1.0783127824453807E-3</v>
      </c>
    </row>
    <row r="94" spans="1:21" x14ac:dyDescent="0.25">
      <c r="A94" s="1" t="s">
        <v>78</v>
      </c>
      <c r="C94" s="3">
        <v>0</v>
      </c>
      <c r="E94" s="6">
        <v>4211177712</v>
      </c>
      <c r="G94" s="3">
        <v>0</v>
      </c>
      <c r="I94" s="6">
        <v>4211177712</v>
      </c>
      <c r="K94" s="8">
        <v>3.6663880672565198E-3</v>
      </c>
      <c r="M94" s="3">
        <v>0</v>
      </c>
      <c r="O94" s="6">
        <v>4211177712</v>
      </c>
      <c r="Q94" s="6">
        <v>0</v>
      </c>
      <c r="S94" s="6">
        <v>4211177712</v>
      </c>
      <c r="U94" s="8">
        <v>1.1414884700983101E-3</v>
      </c>
    </row>
    <row r="95" spans="1:21" x14ac:dyDescent="0.25">
      <c r="A95" s="1" t="s">
        <v>77</v>
      </c>
      <c r="C95" s="3">
        <v>0</v>
      </c>
      <c r="E95" s="6">
        <v>-261034074</v>
      </c>
      <c r="G95" s="3">
        <v>0</v>
      </c>
      <c r="I95" s="6">
        <v>-261034074</v>
      </c>
      <c r="K95" s="8">
        <v>-2.2726474148402202E-4</v>
      </c>
      <c r="M95" s="3">
        <v>0</v>
      </c>
      <c r="O95" s="6">
        <v>-261034074</v>
      </c>
      <c r="Q95" s="6">
        <v>0</v>
      </c>
      <c r="S95" s="6">
        <v>-261034074</v>
      </c>
      <c r="U95" s="8">
        <v>-7.0756307653489149E-5</v>
      </c>
    </row>
    <row r="96" spans="1:21" x14ac:dyDescent="0.25">
      <c r="A96" s="1" t="s">
        <v>46</v>
      </c>
      <c r="C96" s="3">
        <v>0</v>
      </c>
      <c r="E96" s="6">
        <v>12057142430</v>
      </c>
      <c r="G96" s="3">
        <v>0</v>
      </c>
      <c r="I96" s="6">
        <v>12057142430</v>
      </c>
      <c r="K96" s="8">
        <v>1.049733973576945E-2</v>
      </c>
      <c r="M96" s="3">
        <v>0</v>
      </c>
      <c r="O96" s="6">
        <v>35120855609</v>
      </c>
      <c r="Q96" s="6">
        <v>0</v>
      </c>
      <c r="S96" s="6">
        <v>35120855609</v>
      </c>
      <c r="U96" s="8">
        <v>9.5199144940908108E-3</v>
      </c>
    </row>
    <row r="97" spans="1:21" x14ac:dyDescent="0.25">
      <c r="A97" s="1" t="s">
        <v>49</v>
      </c>
      <c r="C97" s="3">
        <v>0</v>
      </c>
      <c r="E97" s="6">
        <v>42684275888</v>
      </c>
      <c r="G97" s="3">
        <v>0</v>
      </c>
      <c r="I97" s="6">
        <v>42684275888</v>
      </c>
      <c r="K97" s="8">
        <v>3.7162316690958111E-2</v>
      </c>
      <c r="M97" s="3">
        <v>0</v>
      </c>
      <c r="O97" s="6">
        <v>107089885169</v>
      </c>
      <c r="Q97" s="6">
        <v>0</v>
      </c>
      <c r="S97" s="6">
        <v>107089885169</v>
      </c>
      <c r="U97" s="8">
        <v>2.9027953115402801E-2</v>
      </c>
    </row>
    <row r="98" spans="1:21" x14ac:dyDescent="0.25">
      <c r="A98" s="1" t="s">
        <v>56</v>
      </c>
      <c r="C98" s="3">
        <v>0</v>
      </c>
      <c r="E98" s="6">
        <v>22032819358</v>
      </c>
      <c r="G98" s="3">
        <v>0</v>
      </c>
      <c r="I98" s="6">
        <v>22032819358</v>
      </c>
      <c r="K98" s="8">
        <v>1.9182488013269969E-2</v>
      </c>
      <c r="M98" s="3">
        <v>0</v>
      </c>
      <c r="O98" s="6">
        <v>53326146296</v>
      </c>
      <c r="Q98" s="6">
        <v>0</v>
      </c>
      <c r="S98" s="6">
        <v>53326146296</v>
      </c>
      <c r="U98" s="8">
        <v>1.4454669290779053E-2</v>
      </c>
    </row>
    <row r="99" spans="1:21" x14ac:dyDescent="0.25">
      <c r="A99" s="1" t="s">
        <v>17</v>
      </c>
      <c r="C99" s="3">
        <v>0</v>
      </c>
      <c r="E99" s="6">
        <v>47077151943</v>
      </c>
      <c r="G99" s="3">
        <v>0</v>
      </c>
      <c r="I99" s="6">
        <v>47077151943</v>
      </c>
      <c r="K99" s="8">
        <v>4.0986897235990423E-2</v>
      </c>
      <c r="M99" s="3">
        <v>0</v>
      </c>
      <c r="O99" s="6">
        <v>75116309540</v>
      </c>
      <c r="Q99" s="6">
        <v>0</v>
      </c>
      <c r="S99" s="6">
        <v>75116309540</v>
      </c>
      <c r="U99" s="8">
        <v>2.0361145294797652E-2</v>
      </c>
    </row>
    <row r="100" spans="1:21" x14ac:dyDescent="0.25">
      <c r="A100" s="1" t="s">
        <v>21</v>
      </c>
      <c r="C100" s="3">
        <v>0</v>
      </c>
      <c r="E100" s="6">
        <v>6835905786</v>
      </c>
      <c r="G100" s="3">
        <v>0</v>
      </c>
      <c r="I100" s="6">
        <v>6835905786</v>
      </c>
      <c r="K100" s="8">
        <v>5.9515615622825558E-3</v>
      </c>
      <c r="M100" s="3">
        <v>0</v>
      </c>
      <c r="O100" s="6">
        <v>17088928217</v>
      </c>
      <c r="Q100" s="6">
        <v>0</v>
      </c>
      <c r="S100" s="6">
        <v>17088928217</v>
      </c>
      <c r="U100" s="8">
        <v>4.632151825475642E-3</v>
      </c>
    </row>
    <row r="101" spans="1:21" x14ac:dyDescent="0.25">
      <c r="A101" s="1" t="s">
        <v>75</v>
      </c>
      <c r="C101" s="3">
        <v>0</v>
      </c>
      <c r="E101" s="6">
        <v>9523285972</v>
      </c>
      <c r="G101" s="3">
        <v>0</v>
      </c>
      <c r="I101" s="6">
        <v>9523285972</v>
      </c>
      <c r="K101" s="8">
        <v>8.2912820205418604E-3</v>
      </c>
      <c r="M101" s="3">
        <v>0</v>
      </c>
      <c r="O101" s="6">
        <v>9523285972</v>
      </c>
      <c r="Q101" s="6">
        <v>0</v>
      </c>
      <c r="S101" s="6">
        <v>9523285972</v>
      </c>
      <c r="U101" s="8">
        <v>2.5813969103014095E-3</v>
      </c>
    </row>
    <row r="102" spans="1:21" ht="23.25" thickBot="1" x14ac:dyDescent="0.3">
      <c r="C102" s="5">
        <f>SUM(C8:C101)</f>
        <v>21407745</v>
      </c>
      <c r="E102" s="5">
        <f>SUM(E8:E101)</f>
        <v>1084422769998</v>
      </c>
      <c r="G102" s="5">
        <f>SUM(G8:G101)</f>
        <v>64146106414</v>
      </c>
      <c r="I102" s="5">
        <f>SUM(I8:I101)</f>
        <v>1148590284157</v>
      </c>
      <c r="K102" s="10">
        <f>SUM(K8:K101)</f>
        <v>1</v>
      </c>
      <c r="M102" s="5">
        <f>SUM(M8:M101)</f>
        <v>148764864802</v>
      </c>
      <c r="O102" s="5">
        <f>SUM(O8:O101)</f>
        <v>3071336606803</v>
      </c>
      <c r="Q102" s="5">
        <f>SUM(Q8:Q101)</f>
        <v>469097168866</v>
      </c>
      <c r="S102" s="5">
        <f>SUM(S8:S101)</f>
        <v>3689198640471</v>
      </c>
      <c r="U102" s="10">
        <f>SUM(U8:U101)</f>
        <v>1</v>
      </c>
    </row>
    <row r="103" spans="1:21" ht="23.25" thickTop="1" x14ac:dyDescent="0.25"/>
    <row r="104" spans="1:21" x14ac:dyDescent="0.25">
      <c r="O104" s="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1"/>
  <sheetViews>
    <sheetView rightToLeft="1" workbookViewId="0">
      <selection activeCell="M57" sqref="M57"/>
    </sheetView>
  </sheetViews>
  <sheetFormatPr defaultRowHeight="22.5" x14ac:dyDescent="0.25"/>
  <cols>
    <col min="1" max="1" width="33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 x14ac:dyDescent="0.25">
      <c r="A3" s="15" t="s">
        <v>182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 x14ac:dyDescent="0.25">
      <c r="A6" s="13" t="s">
        <v>186</v>
      </c>
      <c r="C6" s="14" t="s">
        <v>184</v>
      </c>
      <c r="D6" s="14" t="s">
        <v>184</v>
      </c>
      <c r="E6" s="14" t="s">
        <v>184</v>
      </c>
      <c r="F6" s="14" t="s">
        <v>184</v>
      </c>
      <c r="G6" s="14" t="s">
        <v>184</v>
      </c>
      <c r="H6" s="14" t="s">
        <v>184</v>
      </c>
      <c r="I6" s="14" t="s">
        <v>184</v>
      </c>
      <c r="K6" s="14" t="s">
        <v>185</v>
      </c>
      <c r="L6" s="14" t="s">
        <v>185</v>
      </c>
      <c r="M6" s="14" t="s">
        <v>185</v>
      </c>
      <c r="N6" s="14" t="s">
        <v>185</v>
      </c>
      <c r="O6" s="14" t="s">
        <v>185</v>
      </c>
      <c r="P6" s="14" t="s">
        <v>185</v>
      </c>
      <c r="Q6" s="14" t="s">
        <v>185</v>
      </c>
    </row>
    <row r="7" spans="1:17" ht="24" x14ac:dyDescent="0.25">
      <c r="A7" s="14" t="s">
        <v>186</v>
      </c>
      <c r="C7" s="14" t="s">
        <v>281</v>
      </c>
      <c r="E7" s="14" t="s">
        <v>278</v>
      </c>
      <c r="G7" s="14" t="s">
        <v>279</v>
      </c>
      <c r="I7" s="14" t="s">
        <v>282</v>
      </c>
      <c r="K7" s="14" t="s">
        <v>281</v>
      </c>
      <c r="M7" s="14" t="s">
        <v>278</v>
      </c>
      <c r="O7" s="14" t="s">
        <v>279</v>
      </c>
      <c r="Q7" s="14" t="s">
        <v>282</v>
      </c>
    </row>
    <row r="8" spans="1:17" x14ac:dyDescent="0.25">
      <c r="A8" s="1" t="s">
        <v>102</v>
      </c>
      <c r="C8" s="3">
        <v>0</v>
      </c>
      <c r="E8" s="6">
        <v>-7226901988</v>
      </c>
      <c r="G8" s="3">
        <v>7761861246</v>
      </c>
      <c r="I8" s="3">
        <v>534959258</v>
      </c>
      <c r="K8" s="3">
        <v>0</v>
      </c>
      <c r="M8" s="3">
        <v>0</v>
      </c>
      <c r="O8" s="3">
        <v>7761861246</v>
      </c>
      <c r="Q8" s="3">
        <v>7761861246</v>
      </c>
    </row>
    <row r="9" spans="1:17" x14ac:dyDescent="0.25">
      <c r="A9" s="1" t="s">
        <v>105</v>
      </c>
      <c r="C9" s="3">
        <v>0</v>
      </c>
      <c r="E9" s="3">
        <v>739628516</v>
      </c>
      <c r="G9" s="3">
        <v>0</v>
      </c>
      <c r="I9" s="3">
        <v>739628516</v>
      </c>
      <c r="K9" s="3">
        <v>0</v>
      </c>
      <c r="M9" s="3">
        <v>5366339159</v>
      </c>
      <c r="O9" s="3">
        <v>4143259566</v>
      </c>
      <c r="Q9" s="3">
        <v>9509598725</v>
      </c>
    </row>
    <row r="10" spans="1:17" x14ac:dyDescent="0.25">
      <c r="A10" s="1" t="s">
        <v>208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6">
        <v>2778244535</v>
      </c>
      <c r="Q10" s="3">
        <v>2778244535</v>
      </c>
    </row>
    <row r="11" spans="1:17" x14ac:dyDescent="0.25">
      <c r="A11" s="1" t="s">
        <v>203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6">
        <v>168892724</v>
      </c>
      <c r="Q11" s="3">
        <v>168892724</v>
      </c>
    </row>
    <row r="12" spans="1:17" x14ac:dyDescent="0.25">
      <c r="A12" s="1" t="s">
        <v>201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6">
        <v>3448339697</v>
      </c>
      <c r="Q12" s="3">
        <v>3448339697</v>
      </c>
    </row>
    <row r="13" spans="1:17" x14ac:dyDescent="0.25">
      <c r="A13" s="1" t="s">
        <v>195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6">
        <v>14725174355</v>
      </c>
      <c r="Q13" s="3">
        <v>14725174355</v>
      </c>
    </row>
    <row r="14" spans="1:17" x14ac:dyDescent="0.25">
      <c r="A14" s="1" t="s">
        <v>202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6">
        <v>2575511036</v>
      </c>
      <c r="Q14" s="3">
        <v>2575511036</v>
      </c>
    </row>
    <row r="15" spans="1:17" x14ac:dyDescent="0.25">
      <c r="A15" s="1" t="s">
        <v>196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6">
        <v>1692452978</v>
      </c>
      <c r="Q15" s="3">
        <v>1692452978</v>
      </c>
    </row>
    <row r="16" spans="1:17" x14ac:dyDescent="0.25">
      <c r="A16" s="1" t="s">
        <v>207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6">
        <v>2490605913</v>
      </c>
      <c r="Q16" s="3">
        <v>2490605913</v>
      </c>
    </row>
    <row r="17" spans="1:17" x14ac:dyDescent="0.25">
      <c r="A17" s="1" t="s">
        <v>197</v>
      </c>
      <c r="C17" s="3">
        <v>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6">
        <v>647085783</v>
      </c>
      <c r="Q17" s="3">
        <v>647085783</v>
      </c>
    </row>
    <row r="18" spans="1:17" x14ac:dyDescent="0.25">
      <c r="A18" s="1" t="s">
        <v>276</v>
      </c>
      <c r="C18" s="3">
        <v>0</v>
      </c>
      <c r="E18" s="3">
        <v>0</v>
      </c>
      <c r="G18" s="3">
        <v>0</v>
      </c>
      <c r="I18" s="3">
        <v>0</v>
      </c>
      <c r="K18" s="3">
        <v>48586966</v>
      </c>
      <c r="M18" s="3">
        <v>0</v>
      </c>
      <c r="O18" s="6">
        <v>-4224389</v>
      </c>
      <c r="Q18" s="3">
        <v>44362577</v>
      </c>
    </row>
    <row r="19" spans="1:17" x14ac:dyDescent="0.25">
      <c r="A19" s="1" t="s">
        <v>204</v>
      </c>
      <c r="C19" s="3">
        <v>0</v>
      </c>
      <c r="E19" s="3">
        <v>0</v>
      </c>
      <c r="G19" s="3">
        <v>0</v>
      </c>
      <c r="I19" s="3">
        <v>0</v>
      </c>
      <c r="K19" s="3">
        <v>0</v>
      </c>
      <c r="M19" s="3">
        <v>0</v>
      </c>
      <c r="O19" s="6">
        <v>2587831250</v>
      </c>
      <c r="Q19" s="3">
        <v>2587831250</v>
      </c>
    </row>
    <row r="20" spans="1:17" x14ac:dyDescent="0.25">
      <c r="A20" s="1" t="s">
        <v>206</v>
      </c>
      <c r="C20" s="3">
        <v>0</v>
      </c>
      <c r="E20" s="3">
        <v>0</v>
      </c>
      <c r="G20" s="3">
        <v>0</v>
      </c>
      <c r="I20" s="3">
        <v>0</v>
      </c>
      <c r="K20" s="3">
        <v>0</v>
      </c>
      <c r="M20" s="3">
        <v>0</v>
      </c>
      <c r="O20" s="6">
        <v>1073667337</v>
      </c>
      <c r="Q20" s="3">
        <v>1073667337</v>
      </c>
    </row>
    <row r="21" spans="1:17" x14ac:dyDescent="0.25">
      <c r="A21" s="1" t="s">
        <v>205</v>
      </c>
      <c r="C21" s="3">
        <v>0</v>
      </c>
      <c r="E21" s="3">
        <v>0</v>
      </c>
      <c r="G21" s="3">
        <v>0</v>
      </c>
      <c r="I21" s="3">
        <v>0</v>
      </c>
      <c r="K21" s="3">
        <v>0</v>
      </c>
      <c r="M21" s="3">
        <v>0</v>
      </c>
      <c r="O21" s="6">
        <v>4065241581</v>
      </c>
      <c r="Q21" s="3">
        <v>4065241581</v>
      </c>
    </row>
    <row r="22" spans="1:17" x14ac:dyDescent="0.25">
      <c r="A22" s="1" t="s">
        <v>200</v>
      </c>
      <c r="C22" s="3">
        <v>0</v>
      </c>
      <c r="E22" s="3">
        <v>0</v>
      </c>
      <c r="G22" s="3">
        <v>0</v>
      </c>
      <c r="I22" s="3">
        <v>0</v>
      </c>
      <c r="K22" s="3">
        <v>0</v>
      </c>
      <c r="M22" s="3">
        <v>0</v>
      </c>
      <c r="O22" s="6">
        <v>3837488</v>
      </c>
      <c r="Q22" s="3">
        <v>3837488</v>
      </c>
    </row>
    <row r="23" spans="1:17" x14ac:dyDescent="0.25">
      <c r="A23" s="1" t="s">
        <v>114</v>
      </c>
      <c r="C23" s="3">
        <v>0</v>
      </c>
      <c r="E23" s="3">
        <v>127276171</v>
      </c>
      <c r="G23" s="3">
        <v>0</v>
      </c>
      <c r="I23" s="3">
        <v>127276171</v>
      </c>
      <c r="K23" s="3">
        <v>0</v>
      </c>
      <c r="M23" s="3">
        <v>148761060</v>
      </c>
      <c r="O23" s="6">
        <v>27387483</v>
      </c>
      <c r="Q23" s="3">
        <v>176148543</v>
      </c>
    </row>
    <row r="24" spans="1:17" x14ac:dyDescent="0.25">
      <c r="A24" s="1" t="s">
        <v>193</v>
      </c>
      <c r="C24" s="3">
        <v>0</v>
      </c>
      <c r="E24" s="3">
        <v>0</v>
      </c>
      <c r="G24" s="3">
        <v>0</v>
      </c>
      <c r="I24" s="3">
        <v>0</v>
      </c>
      <c r="K24" s="3">
        <v>0</v>
      </c>
      <c r="M24" s="3">
        <v>0</v>
      </c>
      <c r="O24" s="6">
        <v>193197881</v>
      </c>
      <c r="Q24" s="3">
        <v>193197881</v>
      </c>
    </row>
    <row r="25" spans="1:17" x14ac:dyDescent="0.25">
      <c r="A25" s="1" t="s">
        <v>194</v>
      </c>
      <c r="C25" s="3">
        <v>0</v>
      </c>
      <c r="E25" s="3">
        <v>0</v>
      </c>
      <c r="G25" s="3">
        <v>0</v>
      </c>
      <c r="I25" s="3">
        <v>0</v>
      </c>
      <c r="K25" s="3">
        <v>0</v>
      </c>
      <c r="M25" s="3">
        <v>0</v>
      </c>
      <c r="O25" s="6">
        <v>3400645992</v>
      </c>
      <c r="Q25" s="3">
        <v>3400645992</v>
      </c>
    </row>
    <row r="26" spans="1:17" x14ac:dyDescent="0.25">
      <c r="A26" s="1" t="s">
        <v>192</v>
      </c>
      <c r="C26" s="3">
        <v>0</v>
      </c>
      <c r="E26" s="3">
        <v>0</v>
      </c>
      <c r="G26" s="3">
        <v>0</v>
      </c>
      <c r="I26" s="3">
        <v>0</v>
      </c>
      <c r="K26" s="3">
        <v>0</v>
      </c>
      <c r="M26" s="3">
        <v>0</v>
      </c>
      <c r="O26" s="6">
        <v>2251964889</v>
      </c>
      <c r="Q26" s="3">
        <v>2251964889</v>
      </c>
    </row>
    <row r="27" spans="1:17" x14ac:dyDescent="0.25">
      <c r="A27" s="1" t="s">
        <v>141</v>
      </c>
      <c r="C27" s="3">
        <v>0</v>
      </c>
      <c r="E27" s="6">
        <v>12978813</v>
      </c>
      <c r="G27" s="3">
        <v>0</v>
      </c>
      <c r="I27" s="6">
        <v>12978813</v>
      </c>
      <c r="K27" s="3">
        <v>0</v>
      </c>
      <c r="M27" s="3">
        <v>12978813</v>
      </c>
      <c r="O27" s="3">
        <v>0</v>
      </c>
      <c r="Q27" s="3">
        <v>12978813</v>
      </c>
    </row>
    <row r="28" spans="1:17" x14ac:dyDescent="0.25">
      <c r="A28" s="1" t="s">
        <v>138</v>
      </c>
      <c r="C28" s="3">
        <v>0</v>
      </c>
      <c r="E28" s="6">
        <v>2435393</v>
      </c>
      <c r="G28" s="3">
        <v>0</v>
      </c>
      <c r="I28" s="6">
        <v>2435393</v>
      </c>
      <c r="K28" s="3">
        <v>0</v>
      </c>
      <c r="M28" s="3">
        <v>2435393</v>
      </c>
      <c r="O28" s="3">
        <v>0</v>
      </c>
      <c r="Q28" s="3">
        <v>2435393</v>
      </c>
    </row>
    <row r="29" spans="1:17" x14ac:dyDescent="0.25">
      <c r="A29" s="1" t="s">
        <v>123</v>
      </c>
      <c r="C29" s="3">
        <v>0</v>
      </c>
      <c r="E29" s="6">
        <v>197611569</v>
      </c>
      <c r="G29" s="3">
        <v>0</v>
      </c>
      <c r="I29" s="6">
        <v>197611569</v>
      </c>
      <c r="K29" s="3">
        <v>0</v>
      </c>
      <c r="M29" s="3">
        <v>914852468</v>
      </c>
      <c r="O29" s="3">
        <v>0</v>
      </c>
      <c r="Q29" s="3">
        <v>914852468</v>
      </c>
    </row>
    <row r="30" spans="1:17" x14ac:dyDescent="0.25">
      <c r="A30" s="1" t="s">
        <v>154</v>
      </c>
      <c r="C30" s="3">
        <v>0</v>
      </c>
      <c r="E30" s="6">
        <v>-26624357</v>
      </c>
      <c r="G30" s="3">
        <v>0</v>
      </c>
      <c r="I30" s="6">
        <v>-26624357</v>
      </c>
      <c r="K30" s="3">
        <v>0</v>
      </c>
      <c r="M30" s="3">
        <v>-26624357</v>
      </c>
      <c r="O30" s="3">
        <v>0</v>
      </c>
      <c r="Q30" s="6">
        <v>-26624357</v>
      </c>
    </row>
    <row r="31" spans="1:17" x14ac:dyDescent="0.25">
      <c r="A31" s="1" t="s">
        <v>143</v>
      </c>
      <c r="C31" s="3">
        <v>0</v>
      </c>
      <c r="E31" s="6">
        <v>-23595031</v>
      </c>
      <c r="G31" s="3">
        <v>0</v>
      </c>
      <c r="I31" s="6">
        <v>-23595031</v>
      </c>
      <c r="K31" s="3">
        <v>0</v>
      </c>
      <c r="M31" s="6">
        <v>-23595031</v>
      </c>
      <c r="O31" s="3">
        <v>0</v>
      </c>
      <c r="Q31" s="6">
        <v>-23595031</v>
      </c>
    </row>
    <row r="32" spans="1:17" x14ac:dyDescent="0.25">
      <c r="A32" s="1" t="s">
        <v>117</v>
      </c>
      <c r="C32" s="3">
        <v>0</v>
      </c>
      <c r="E32" s="6">
        <v>71242278</v>
      </c>
      <c r="G32" s="3">
        <v>0</v>
      </c>
      <c r="I32" s="6">
        <v>71242278</v>
      </c>
      <c r="K32" s="3">
        <v>0</v>
      </c>
      <c r="M32" s="3">
        <v>744553386</v>
      </c>
      <c r="O32" s="3">
        <v>0</v>
      </c>
      <c r="Q32" s="6">
        <v>744553386</v>
      </c>
    </row>
    <row r="33" spans="1:17" x14ac:dyDescent="0.25">
      <c r="A33" s="1" t="s">
        <v>108</v>
      </c>
      <c r="C33" s="3">
        <v>0</v>
      </c>
      <c r="E33" s="6">
        <v>326786465</v>
      </c>
      <c r="G33" s="3">
        <v>0</v>
      </c>
      <c r="I33" s="6">
        <v>326786465</v>
      </c>
      <c r="K33" s="3">
        <v>0</v>
      </c>
      <c r="M33" s="3">
        <v>327554401</v>
      </c>
      <c r="O33" s="3">
        <v>0</v>
      </c>
      <c r="Q33" s="6">
        <v>327554401</v>
      </c>
    </row>
    <row r="34" spans="1:17" x14ac:dyDescent="0.25">
      <c r="A34" s="1" t="s">
        <v>145</v>
      </c>
      <c r="C34" s="3">
        <v>0</v>
      </c>
      <c r="E34" s="6">
        <v>400464868</v>
      </c>
      <c r="G34" s="3">
        <v>0</v>
      </c>
      <c r="I34" s="6">
        <v>400464868</v>
      </c>
      <c r="K34" s="3">
        <v>0</v>
      </c>
      <c r="M34" s="3">
        <v>400464868</v>
      </c>
      <c r="O34" s="3">
        <v>0</v>
      </c>
      <c r="Q34" s="6">
        <v>400464868</v>
      </c>
    </row>
    <row r="35" spans="1:17" x14ac:dyDescent="0.25">
      <c r="A35" s="1" t="s">
        <v>160</v>
      </c>
      <c r="C35" s="3">
        <v>0</v>
      </c>
      <c r="E35" s="6">
        <v>76765587</v>
      </c>
      <c r="G35" s="3">
        <v>0</v>
      </c>
      <c r="I35" s="6">
        <v>76765587</v>
      </c>
      <c r="K35" s="3">
        <v>0</v>
      </c>
      <c r="M35" s="3">
        <v>76765587</v>
      </c>
      <c r="O35" s="3">
        <v>0</v>
      </c>
      <c r="Q35" s="6">
        <v>76765587</v>
      </c>
    </row>
    <row r="36" spans="1:17" x14ac:dyDescent="0.25">
      <c r="A36" s="1" t="s">
        <v>163</v>
      </c>
      <c r="C36" s="3">
        <v>0</v>
      </c>
      <c r="E36" s="6">
        <v>136222959</v>
      </c>
      <c r="G36" s="3">
        <v>0</v>
      </c>
      <c r="I36" s="6">
        <v>136222959</v>
      </c>
      <c r="K36" s="3">
        <v>0</v>
      </c>
      <c r="M36" s="3">
        <v>136222959</v>
      </c>
      <c r="O36" s="3">
        <v>0</v>
      </c>
      <c r="Q36" s="6">
        <v>136222959</v>
      </c>
    </row>
    <row r="37" spans="1:17" x14ac:dyDescent="0.25">
      <c r="A37" s="1" t="s">
        <v>148</v>
      </c>
      <c r="C37" s="3">
        <v>0</v>
      </c>
      <c r="E37" s="6">
        <v>-857077</v>
      </c>
      <c r="G37" s="3">
        <v>0</v>
      </c>
      <c r="I37" s="6">
        <v>-857077</v>
      </c>
      <c r="K37" s="3">
        <v>0</v>
      </c>
      <c r="M37" s="6">
        <v>-857077</v>
      </c>
      <c r="O37" s="3">
        <v>0</v>
      </c>
      <c r="Q37" s="6">
        <v>-857077</v>
      </c>
    </row>
    <row r="38" spans="1:17" x14ac:dyDescent="0.25">
      <c r="A38" s="1" t="s">
        <v>157</v>
      </c>
      <c r="C38" s="3">
        <v>0</v>
      </c>
      <c r="E38" s="6">
        <v>359541297</v>
      </c>
      <c r="G38" s="3">
        <v>0</v>
      </c>
      <c r="I38" s="6">
        <v>359541297</v>
      </c>
      <c r="K38" s="3">
        <v>0</v>
      </c>
      <c r="M38" s="6">
        <v>359541297</v>
      </c>
      <c r="O38" s="3">
        <v>0</v>
      </c>
      <c r="Q38" s="6">
        <v>359541297</v>
      </c>
    </row>
    <row r="39" spans="1:17" x14ac:dyDescent="0.25">
      <c r="A39" s="1" t="s">
        <v>132</v>
      </c>
      <c r="C39" s="3">
        <v>0</v>
      </c>
      <c r="E39" s="6">
        <v>244866632</v>
      </c>
      <c r="G39" s="3">
        <v>0</v>
      </c>
      <c r="I39" s="6">
        <v>244866632</v>
      </c>
      <c r="K39" s="3">
        <v>0</v>
      </c>
      <c r="M39" s="6">
        <v>528174317</v>
      </c>
      <c r="O39" s="3">
        <v>0</v>
      </c>
      <c r="Q39" s="6">
        <v>528174317</v>
      </c>
    </row>
    <row r="40" spans="1:17" x14ac:dyDescent="0.25">
      <c r="A40" s="1" t="s">
        <v>120</v>
      </c>
      <c r="C40" s="3">
        <v>0</v>
      </c>
      <c r="E40" s="6">
        <v>7846486526</v>
      </c>
      <c r="G40" s="3">
        <v>0</v>
      </c>
      <c r="I40" s="6">
        <v>7846486526</v>
      </c>
      <c r="K40" s="3">
        <v>0</v>
      </c>
      <c r="M40" s="6">
        <v>19359524021</v>
      </c>
      <c r="O40" s="3">
        <v>0</v>
      </c>
      <c r="Q40" s="6">
        <v>19359524021</v>
      </c>
    </row>
    <row r="41" spans="1:17" x14ac:dyDescent="0.25">
      <c r="A41" s="1" t="s">
        <v>129</v>
      </c>
      <c r="C41" s="3">
        <v>0</v>
      </c>
      <c r="E41" s="6">
        <v>336879234</v>
      </c>
      <c r="G41" s="3">
        <v>0</v>
      </c>
      <c r="I41" s="6">
        <v>336879234</v>
      </c>
      <c r="K41" s="3">
        <v>0</v>
      </c>
      <c r="M41" s="6">
        <v>1397274588</v>
      </c>
      <c r="O41" s="3">
        <v>0</v>
      </c>
      <c r="Q41" s="6">
        <v>1397274588</v>
      </c>
    </row>
    <row r="42" spans="1:17" x14ac:dyDescent="0.25">
      <c r="A42" s="1" t="s">
        <v>126</v>
      </c>
      <c r="C42" s="3">
        <v>0</v>
      </c>
      <c r="E42" s="6">
        <v>816724162</v>
      </c>
      <c r="G42" s="3">
        <v>0</v>
      </c>
      <c r="I42" s="6">
        <v>816724162</v>
      </c>
      <c r="K42" s="3">
        <v>0</v>
      </c>
      <c r="M42" s="6">
        <v>2710368483</v>
      </c>
      <c r="O42" s="3">
        <v>0</v>
      </c>
      <c r="Q42" s="6">
        <v>2710368483</v>
      </c>
    </row>
    <row r="43" spans="1:17" x14ac:dyDescent="0.25">
      <c r="A43" s="1" t="s">
        <v>151</v>
      </c>
      <c r="C43" s="3">
        <v>510132571</v>
      </c>
      <c r="E43" s="6">
        <v>-752377771</v>
      </c>
      <c r="G43" s="3">
        <v>0</v>
      </c>
      <c r="I43" s="6">
        <v>-242245200</v>
      </c>
      <c r="K43" s="3">
        <v>510132571</v>
      </c>
      <c r="M43" s="6">
        <v>-752377771</v>
      </c>
      <c r="O43" s="3">
        <v>0</v>
      </c>
      <c r="Q43" s="6">
        <v>-242245200</v>
      </c>
    </row>
    <row r="44" spans="1:17" x14ac:dyDescent="0.25">
      <c r="A44" s="1" t="s">
        <v>111</v>
      </c>
      <c r="C44" s="3">
        <v>0</v>
      </c>
      <c r="E44" s="6">
        <v>446471595</v>
      </c>
      <c r="G44" s="3">
        <v>0</v>
      </c>
      <c r="I44" s="6">
        <v>446471595</v>
      </c>
      <c r="K44" s="3">
        <v>0</v>
      </c>
      <c r="M44" s="6">
        <v>1596702899</v>
      </c>
      <c r="O44" s="3">
        <v>0</v>
      </c>
      <c r="Q44" s="6">
        <v>1596702899</v>
      </c>
    </row>
    <row r="45" spans="1:17" x14ac:dyDescent="0.25">
      <c r="A45" s="1" t="s">
        <v>91</v>
      </c>
      <c r="C45" s="3">
        <v>6069863013</v>
      </c>
      <c r="E45" s="6">
        <v>13290358</v>
      </c>
      <c r="G45" s="3">
        <v>0</v>
      </c>
      <c r="I45" s="6">
        <v>6083153371</v>
      </c>
      <c r="K45" s="3">
        <v>6467701673</v>
      </c>
      <c r="M45" s="6">
        <v>-332500000</v>
      </c>
      <c r="O45" s="3">
        <v>0</v>
      </c>
      <c r="Q45" s="6">
        <v>6135201673</v>
      </c>
    </row>
    <row r="46" spans="1:17" x14ac:dyDescent="0.25">
      <c r="A46" s="1" t="s">
        <v>101</v>
      </c>
      <c r="C46" s="3">
        <v>432031141</v>
      </c>
      <c r="E46" s="6">
        <v>0</v>
      </c>
      <c r="G46" s="3">
        <v>0</v>
      </c>
      <c r="I46" s="6">
        <v>432031141</v>
      </c>
      <c r="K46" s="3">
        <v>1980922385</v>
      </c>
      <c r="M46" s="6">
        <v>64040002</v>
      </c>
      <c r="O46" s="3">
        <v>0</v>
      </c>
      <c r="Q46" s="6">
        <v>2044962387</v>
      </c>
    </row>
    <row r="47" spans="1:17" x14ac:dyDescent="0.25">
      <c r="A47" s="1" t="s">
        <v>95</v>
      </c>
      <c r="C47" s="3">
        <v>4178557081</v>
      </c>
      <c r="E47" s="6">
        <v>0</v>
      </c>
      <c r="G47" s="3">
        <v>0</v>
      </c>
      <c r="I47" s="6">
        <v>4178557081</v>
      </c>
      <c r="K47" s="3">
        <v>21500512731</v>
      </c>
      <c r="M47" s="6">
        <v>742712500</v>
      </c>
      <c r="O47" s="3">
        <v>0</v>
      </c>
      <c r="Q47" s="6">
        <v>22243225231</v>
      </c>
    </row>
    <row r="48" spans="1:17" x14ac:dyDescent="0.25">
      <c r="A48" s="1" t="s">
        <v>135</v>
      </c>
      <c r="C48" s="3">
        <v>45083835</v>
      </c>
      <c r="E48" s="6">
        <v>-31952920</v>
      </c>
      <c r="G48" s="3">
        <v>0</v>
      </c>
      <c r="I48" s="6">
        <v>13130915</v>
      </c>
      <c r="K48" s="3">
        <v>461338870</v>
      </c>
      <c r="M48" s="6">
        <v>-58591665</v>
      </c>
      <c r="O48" s="3">
        <v>0</v>
      </c>
      <c r="Q48" s="6">
        <v>402747205</v>
      </c>
    </row>
    <row r="49" spans="1:17" x14ac:dyDescent="0.25">
      <c r="A49" s="1" t="s">
        <v>98</v>
      </c>
      <c r="C49" s="3">
        <v>88534095</v>
      </c>
      <c r="E49" s="6">
        <v>16922666</v>
      </c>
      <c r="G49" s="3">
        <v>0</v>
      </c>
      <c r="I49" s="6">
        <v>105456761</v>
      </c>
      <c r="K49" s="3">
        <v>517948091</v>
      </c>
      <c r="M49" s="6">
        <v>25858977</v>
      </c>
      <c r="O49" s="3">
        <v>0</v>
      </c>
      <c r="Q49" s="6">
        <v>543807068</v>
      </c>
    </row>
    <row r="50" spans="1:17" ht="23.25" thickBot="1" x14ac:dyDescent="0.3">
      <c r="C50" s="5">
        <f>SUM(C8:C49)</f>
        <v>11324201736</v>
      </c>
      <c r="E50" s="5">
        <f>SUM(E8:E49)</f>
        <v>4110285945</v>
      </c>
      <c r="G50" s="5">
        <f>SUM(G8:G49)</f>
        <v>7761861246</v>
      </c>
      <c r="I50" s="5">
        <f>SUM(I8:I49)</f>
        <v>23196348927</v>
      </c>
      <c r="K50" s="5">
        <f>SUM(K8:K49)</f>
        <v>31487143287</v>
      </c>
      <c r="M50" s="5">
        <f>SUM(M8:M49)</f>
        <v>33720579277</v>
      </c>
      <c r="O50" s="5">
        <f>SUM(O8:O49)</f>
        <v>54030977345</v>
      </c>
      <c r="Q50" s="5">
        <f>SUM(Q8:Q49)</f>
        <v>119238699909</v>
      </c>
    </row>
    <row r="51" spans="1:17" ht="23.2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G19" sqref="G19"/>
    </sheetView>
  </sheetViews>
  <sheetFormatPr defaultRowHeight="22.5" x14ac:dyDescent="0.25"/>
  <cols>
    <col min="1" max="1" width="29.71093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" x14ac:dyDescent="0.25">
      <c r="A3" s="15" t="s">
        <v>182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" x14ac:dyDescent="0.25">
      <c r="A6" s="14" t="s">
        <v>283</v>
      </c>
      <c r="B6" s="14" t="s">
        <v>283</v>
      </c>
      <c r="C6" s="14" t="s">
        <v>283</v>
      </c>
      <c r="E6" s="14" t="s">
        <v>184</v>
      </c>
      <c r="F6" s="14" t="s">
        <v>184</v>
      </c>
      <c r="G6" s="14" t="s">
        <v>184</v>
      </c>
      <c r="I6" s="14" t="s">
        <v>185</v>
      </c>
      <c r="J6" s="14" t="s">
        <v>185</v>
      </c>
      <c r="K6" s="14" t="s">
        <v>185</v>
      </c>
    </row>
    <row r="7" spans="1:11" ht="24" x14ac:dyDescent="0.25">
      <c r="A7" s="14" t="s">
        <v>284</v>
      </c>
      <c r="C7" s="14" t="s">
        <v>169</v>
      </c>
      <c r="E7" s="14" t="s">
        <v>285</v>
      </c>
      <c r="G7" s="14" t="s">
        <v>286</v>
      </c>
      <c r="I7" s="14" t="s">
        <v>285</v>
      </c>
      <c r="K7" s="14" t="s">
        <v>286</v>
      </c>
    </row>
    <row r="8" spans="1:11" x14ac:dyDescent="0.25">
      <c r="A8" s="1" t="s">
        <v>176</v>
      </c>
      <c r="C8" s="1" t="s">
        <v>177</v>
      </c>
      <c r="E8" s="3">
        <v>2559693867</v>
      </c>
      <c r="G8" s="7">
        <v>1</v>
      </c>
      <c r="I8" s="3">
        <v>5712053736</v>
      </c>
      <c r="K8" s="7">
        <v>1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activeCell="H14" sqref="H14"/>
    </sheetView>
  </sheetViews>
  <sheetFormatPr defaultRowHeight="22.5" x14ac:dyDescent="0.25"/>
  <cols>
    <col min="1" max="1" width="34.1406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5" t="s">
        <v>0</v>
      </c>
      <c r="B2" s="15"/>
      <c r="C2" s="15"/>
      <c r="D2" s="15"/>
      <c r="E2" s="15"/>
    </row>
    <row r="3" spans="1:5" ht="24" x14ac:dyDescent="0.25">
      <c r="A3" s="15" t="s">
        <v>182</v>
      </c>
      <c r="B3" s="15"/>
      <c r="C3" s="15"/>
      <c r="D3" s="15"/>
      <c r="E3" s="15"/>
    </row>
    <row r="4" spans="1:5" ht="24" x14ac:dyDescent="0.25">
      <c r="A4" s="15" t="s">
        <v>2</v>
      </c>
      <c r="B4" s="15"/>
      <c r="C4" s="15"/>
      <c r="D4" s="15"/>
      <c r="E4" s="15"/>
    </row>
    <row r="5" spans="1:5" ht="24" x14ac:dyDescent="0.25">
      <c r="E5" s="11" t="s">
        <v>295</v>
      </c>
    </row>
    <row r="6" spans="1:5" ht="24" x14ac:dyDescent="0.25">
      <c r="A6" s="13" t="s">
        <v>287</v>
      </c>
      <c r="C6" s="14" t="s">
        <v>184</v>
      </c>
      <c r="E6" s="14" t="s">
        <v>296</v>
      </c>
    </row>
    <row r="7" spans="1:5" ht="24" x14ac:dyDescent="0.25">
      <c r="A7" s="14" t="s">
        <v>287</v>
      </c>
      <c r="C7" s="14" t="s">
        <v>172</v>
      </c>
      <c r="E7" s="14" t="s">
        <v>172</v>
      </c>
    </row>
    <row r="8" spans="1:5" x14ac:dyDescent="0.25">
      <c r="A8" s="1" t="s">
        <v>288</v>
      </c>
      <c r="C8" s="3">
        <v>0</v>
      </c>
      <c r="E8" s="3">
        <v>632561923</v>
      </c>
    </row>
    <row r="9" spans="1:5" x14ac:dyDescent="0.25">
      <c r="A9" s="1" t="s">
        <v>289</v>
      </c>
      <c r="C9" s="3">
        <v>0</v>
      </c>
      <c r="E9" s="6">
        <v>-201865741</v>
      </c>
    </row>
    <row r="10" spans="1:5" ht="24.75" thickBot="1" x14ac:dyDescent="0.3">
      <c r="A10" s="2" t="s">
        <v>191</v>
      </c>
      <c r="C10" s="5">
        <f>SUM(C8:C9)</f>
        <v>0</v>
      </c>
      <c r="E10" s="5">
        <f>SUM(E8:E9)</f>
        <v>430696182</v>
      </c>
    </row>
    <row r="11" spans="1:5" ht="23.25" thickTop="1" x14ac:dyDescent="0.2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7"/>
  <sheetViews>
    <sheetView rightToLeft="1" workbookViewId="0">
      <selection activeCell="G22" sqref="G22"/>
    </sheetView>
  </sheetViews>
  <sheetFormatPr defaultRowHeight="22.5" x14ac:dyDescent="0.25"/>
  <cols>
    <col min="1" max="1" width="28.710937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2.855468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x14ac:dyDescent="0.25">
      <c r="Y5" s="3"/>
    </row>
    <row r="6" spans="1:25" ht="24" x14ac:dyDescent="0.25">
      <c r="A6" s="13" t="s">
        <v>3</v>
      </c>
      <c r="C6" s="14" t="s">
        <v>293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4" x14ac:dyDescent="0.25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24" x14ac:dyDescent="0.2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 x14ac:dyDescent="0.25">
      <c r="A9" s="1" t="s">
        <v>15</v>
      </c>
      <c r="C9" s="3">
        <v>4963324</v>
      </c>
      <c r="E9" s="3">
        <v>52573991065</v>
      </c>
      <c r="G9" s="3">
        <v>61102429539.311996</v>
      </c>
      <c r="I9" s="3">
        <v>0</v>
      </c>
      <c r="K9" s="3">
        <v>0</v>
      </c>
      <c r="M9" s="6">
        <v>-4963324</v>
      </c>
      <c r="O9" s="3">
        <v>81288073946</v>
      </c>
      <c r="Q9" s="3">
        <v>0</v>
      </c>
      <c r="S9" s="3">
        <v>0</v>
      </c>
      <c r="U9" s="3">
        <v>0</v>
      </c>
      <c r="W9" s="3">
        <v>0</v>
      </c>
      <c r="Y9" s="8">
        <v>0</v>
      </c>
    </row>
    <row r="10" spans="1:25" x14ac:dyDescent="0.25">
      <c r="A10" s="1" t="s">
        <v>16</v>
      </c>
      <c r="C10" s="3">
        <v>7600548</v>
      </c>
      <c r="E10" s="3">
        <v>23876356642</v>
      </c>
      <c r="G10" s="3">
        <v>51985139431.899002</v>
      </c>
      <c r="I10" s="3">
        <v>0</v>
      </c>
      <c r="K10" s="3">
        <v>0</v>
      </c>
      <c r="M10" s="3">
        <v>0</v>
      </c>
      <c r="O10" s="3">
        <v>0</v>
      </c>
      <c r="Q10" s="3">
        <v>7600548</v>
      </c>
      <c r="S10" s="3">
        <v>7074</v>
      </c>
      <c r="U10" s="3">
        <v>23876356642</v>
      </c>
      <c r="W10" s="3">
        <v>53242055355.617996</v>
      </c>
      <c r="Y10" s="8">
        <v>5.2294517519054871E-3</v>
      </c>
    </row>
    <row r="11" spans="1:25" x14ac:dyDescent="0.25">
      <c r="A11" s="1" t="s">
        <v>17</v>
      </c>
      <c r="C11" s="3">
        <v>400000000</v>
      </c>
      <c r="E11" s="3">
        <v>175952342423</v>
      </c>
      <c r="G11" s="3">
        <v>203991500000</v>
      </c>
      <c r="I11" s="3">
        <v>55000000</v>
      </c>
      <c r="K11" s="3">
        <v>35940456807</v>
      </c>
      <c r="M11" s="3">
        <v>0</v>
      </c>
      <c r="O11" s="3">
        <v>0</v>
      </c>
      <c r="Q11" s="3">
        <v>455000000</v>
      </c>
      <c r="S11" s="3">
        <v>637</v>
      </c>
      <c r="U11" s="3">
        <v>211892799230</v>
      </c>
      <c r="W11" s="3">
        <v>287009108750</v>
      </c>
      <c r="Y11" s="8">
        <v>2.8190126706052299E-2</v>
      </c>
    </row>
    <row r="12" spans="1:25" x14ac:dyDescent="0.25">
      <c r="A12" s="1" t="s">
        <v>18</v>
      </c>
      <c r="C12" s="3">
        <v>3571428</v>
      </c>
      <c r="E12" s="3">
        <v>10548716921</v>
      </c>
      <c r="G12" s="3">
        <v>17449616850.917999</v>
      </c>
      <c r="I12" s="3">
        <v>0</v>
      </c>
      <c r="K12" s="3">
        <v>0</v>
      </c>
      <c r="M12" s="3">
        <v>0</v>
      </c>
      <c r="O12" s="3">
        <v>0</v>
      </c>
      <c r="Q12" s="3">
        <v>3571428</v>
      </c>
      <c r="S12" s="3">
        <v>6314</v>
      </c>
      <c r="U12" s="3">
        <v>10548716921</v>
      </c>
      <c r="W12" s="3">
        <v>22330133927.178001</v>
      </c>
      <c r="Y12" s="8">
        <v>2.1932729156640897E-3</v>
      </c>
    </row>
    <row r="13" spans="1:25" x14ac:dyDescent="0.25">
      <c r="A13" s="1" t="s">
        <v>19</v>
      </c>
      <c r="C13" s="3">
        <v>19752575</v>
      </c>
      <c r="E13" s="3">
        <v>31476144504</v>
      </c>
      <c r="G13" s="3">
        <v>76401310759.987503</v>
      </c>
      <c r="I13" s="3">
        <v>0</v>
      </c>
      <c r="K13" s="3">
        <v>0</v>
      </c>
      <c r="M13" s="3">
        <v>0</v>
      </c>
      <c r="O13" s="3">
        <v>0</v>
      </c>
      <c r="Q13" s="3">
        <v>19752575</v>
      </c>
      <c r="S13" s="3">
        <v>4060</v>
      </c>
      <c r="U13" s="3">
        <v>31476144504</v>
      </c>
      <c r="W13" s="3">
        <v>79413548818.625</v>
      </c>
      <c r="Y13" s="8">
        <v>7.8000242331134929E-3</v>
      </c>
    </row>
    <row r="14" spans="1:25" x14ac:dyDescent="0.25">
      <c r="A14" s="1" t="s">
        <v>20</v>
      </c>
      <c r="C14" s="3">
        <v>17850000</v>
      </c>
      <c r="E14" s="3">
        <v>41553331269</v>
      </c>
      <c r="G14" s="3">
        <v>112330741687.5</v>
      </c>
      <c r="I14" s="3">
        <v>0</v>
      </c>
      <c r="K14" s="3">
        <v>0</v>
      </c>
      <c r="M14" s="3">
        <v>0</v>
      </c>
      <c r="O14" s="3">
        <v>0</v>
      </c>
      <c r="Q14" s="3">
        <v>17850000</v>
      </c>
      <c r="S14" s="3">
        <v>6746</v>
      </c>
      <c r="U14" s="3">
        <v>41553331269</v>
      </c>
      <c r="W14" s="3">
        <v>119242043025</v>
      </c>
      <c r="Y14" s="8">
        <v>1.1711991707173599E-2</v>
      </c>
    </row>
    <row r="15" spans="1:25" x14ac:dyDescent="0.25">
      <c r="A15" s="1" t="s">
        <v>21</v>
      </c>
      <c r="C15" s="3">
        <v>1316402</v>
      </c>
      <c r="E15" s="3">
        <v>58577926537</v>
      </c>
      <c r="G15" s="3">
        <v>68830948984.561005</v>
      </c>
      <c r="I15" s="3">
        <v>0</v>
      </c>
      <c r="K15" s="3">
        <v>0</v>
      </c>
      <c r="M15" s="3">
        <v>0</v>
      </c>
      <c r="O15" s="3">
        <v>0</v>
      </c>
      <c r="Q15" s="3">
        <v>1316402</v>
      </c>
      <c r="S15" s="3">
        <v>58046</v>
      </c>
      <c r="U15" s="3">
        <v>58577926537</v>
      </c>
      <c r="W15" s="3">
        <v>75666854754.703003</v>
      </c>
      <c r="Y15" s="8">
        <v>7.432022740579765E-3</v>
      </c>
    </row>
    <row r="16" spans="1:25" x14ac:dyDescent="0.25">
      <c r="A16" s="1" t="s">
        <v>22</v>
      </c>
      <c r="C16" s="3">
        <v>1800000</v>
      </c>
      <c r="E16" s="3">
        <v>66216658274</v>
      </c>
      <c r="G16" s="3">
        <v>110770355250</v>
      </c>
      <c r="I16" s="3">
        <v>10748</v>
      </c>
      <c r="K16" s="3">
        <v>701345205</v>
      </c>
      <c r="M16" s="3">
        <v>0</v>
      </c>
      <c r="O16" s="3">
        <v>0</v>
      </c>
      <c r="Q16" s="3">
        <v>1810748</v>
      </c>
      <c r="S16" s="3">
        <v>77335</v>
      </c>
      <c r="U16" s="3">
        <v>66918003479</v>
      </c>
      <c r="W16" s="3">
        <v>138668863163.345</v>
      </c>
      <c r="Y16" s="8">
        <v>1.3620100211397625E-2</v>
      </c>
    </row>
    <row r="17" spans="1:25" x14ac:dyDescent="0.25">
      <c r="A17" s="1" t="s">
        <v>23</v>
      </c>
      <c r="C17" s="3">
        <v>2000000</v>
      </c>
      <c r="E17" s="3">
        <v>33562442169</v>
      </c>
      <c r="G17" s="3">
        <v>48344005000</v>
      </c>
      <c r="I17" s="3">
        <v>5553206</v>
      </c>
      <c r="K17" s="3">
        <v>138492704310</v>
      </c>
      <c r="M17" s="3">
        <v>0</v>
      </c>
      <c r="O17" s="3">
        <v>0</v>
      </c>
      <c r="Q17" s="3">
        <v>7553206</v>
      </c>
      <c r="S17" s="3">
        <v>28385</v>
      </c>
      <c r="U17" s="3">
        <v>172055146479</v>
      </c>
      <c r="W17" s="3">
        <v>212307374224.97699</v>
      </c>
      <c r="Y17" s="8">
        <v>2.0852898383948437E-2</v>
      </c>
    </row>
    <row r="18" spans="1:25" x14ac:dyDescent="0.25">
      <c r="A18" s="1" t="s">
        <v>24</v>
      </c>
      <c r="C18" s="3">
        <v>5000000</v>
      </c>
      <c r="E18" s="3">
        <v>57153969598</v>
      </c>
      <c r="G18" s="3">
        <v>77625697500</v>
      </c>
      <c r="I18" s="3">
        <v>0</v>
      </c>
      <c r="K18" s="3">
        <v>0</v>
      </c>
      <c r="M18" s="3">
        <v>0</v>
      </c>
      <c r="O18" s="3">
        <v>0</v>
      </c>
      <c r="Q18" s="3">
        <v>5000000</v>
      </c>
      <c r="S18" s="3">
        <v>16690</v>
      </c>
      <c r="U18" s="3">
        <v>57153969598</v>
      </c>
      <c r="W18" s="3">
        <v>82636362500</v>
      </c>
      <c r="Y18" s="8">
        <v>8.1165700264635449E-3</v>
      </c>
    </row>
    <row r="19" spans="1:25" x14ac:dyDescent="0.25">
      <c r="A19" s="1" t="s">
        <v>25</v>
      </c>
      <c r="C19" s="3">
        <v>2000000</v>
      </c>
      <c r="E19" s="3">
        <v>16461391307</v>
      </c>
      <c r="G19" s="3">
        <v>52297083000</v>
      </c>
      <c r="I19" s="3">
        <v>200000</v>
      </c>
      <c r="K19" s="3">
        <v>5840775982</v>
      </c>
      <c r="M19" s="3">
        <v>0</v>
      </c>
      <c r="O19" s="3">
        <v>0</v>
      </c>
      <c r="Q19" s="3">
        <v>2200000</v>
      </c>
      <c r="S19" s="3">
        <v>29701</v>
      </c>
      <c r="U19" s="3">
        <v>22302167289</v>
      </c>
      <c r="W19" s="3">
        <v>64705113550</v>
      </c>
      <c r="Y19" s="8">
        <v>6.3553570039926446E-3</v>
      </c>
    </row>
    <row r="20" spans="1:25" x14ac:dyDescent="0.25">
      <c r="A20" s="1" t="s">
        <v>26</v>
      </c>
      <c r="C20" s="3">
        <v>600000</v>
      </c>
      <c r="E20" s="3">
        <v>26908966445</v>
      </c>
      <c r="G20" s="3">
        <v>44003343150</v>
      </c>
      <c r="I20" s="3">
        <v>1156727</v>
      </c>
      <c r="K20" s="3">
        <v>84244351264</v>
      </c>
      <c r="M20" s="3">
        <v>0</v>
      </c>
      <c r="O20" s="3">
        <v>0</v>
      </c>
      <c r="Q20" s="3">
        <v>1756727</v>
      </c>
      <c r="S20" s="3">
        <v>75632</v>
      </c>
      <c r="U20" s="3">
        <v>111153317709</v>
      </c>
      <c r="W20" s="3">
        <v>131569344893.476</v>
      </c>
      <c r="Y20" s="8">
        <v>1.2922783250095642E-2</v>
      </c>
    </row>
    <row r="21" spans="1:25" x14ac:dyDescent="0.25">
      <c r="A21" s="1" t="s">
        <v>27</v>
      </c>
      <c r="C21" s="3">
        <v>8000000</v>
      </c>
      <c r="E21" s="3">
        <v>70324799998</v>
      </c>
      <c r="G21" s="3">
        <v>75813540000</v>
      </c>
      <c r="I21" s="3">
        <v>0</v>
      </c>
      <c r="K21" s="3">
        <v>0</v>
      </c>
      <c r="M21" s="6">
        <v>-8000000</v>
      </c>
      <c r="O21" s="3">
        <v>77302877928</v>
      </c>
      <c r="Q21" s="3">
        <v>0</v>
      </c>
      <c r="S21" s="3">
        <v>0</v>
      </c>
      <c r="U21" s="3">
        <v>0</v>
      </c>
      <c r="W21" s="3">
        <v>0</v>
      </c>
      <c r="Y21" s="8">
        <v>0</v>
      </c>
    </row>
    <row r="22" spans="1:25" x14ac:dyDescent="0.25">
      <c r="A22" s="1" t="s">
        <v>28</v>
      </c>
      <c r="C22" s="3">
        <v>9999732</v>
      </c>
      <c r="E22" s="3">
        <v>71805681934</v>
      </c>
      <c r="G22" s="3">
        <v>139324441004.91</v>
      </c>
      <c r="I22" s="3">
        <v>0</v>
      </c>
      <c r="K22" s="3">
        <v>0</v>
      </c>
      <c r="M22" s="6">
        <v>0</v>
      </c>
      <c r="O22" s="3">
        <v>0</v>
      </c>
      <c r="Q22" s="3">
        <v>9999732</v>
      </c>
      <c r="S22" s="3">
        <v>20661</v>
      </c>
      <c r="U22" s="3">
        <v>71805681934</v>
      </c>
      <c r="W22" s="3">
        <v>204590069339.19299</v>
      </c>
      <c r="Y22" s="8">
        <v>2.0094902223105379E-2</v>
      </c>
    </row>
    <row r="23" spans="1:25" x14ac:dyDescent="0.25">
      <c r="A23" s="1" t="s">
        <v>29</v>
      </c>
      <c r="C23" s="3">
        <v>600000</v>
      </c>
      <c r="E23" s="3">
        <v>25370203448</v>
      </c>
      <c r="G23" s="3">
        <v>54368884050</v>
      </c>
      <c r="I23" s="3">
        <v>0</v>
      </c>
      <c r="K23" s="3">
        <v>0</v>
      </c>
      <c r="M23" s="6">
        <v>0</v>
      </c>
      <c r="O23" s="3">
        <v>0</v>
      </c>
      <c r="Q23" s="3">
        <v>600000</v>
      </c>
      <c r="S23" s="3">
        <v>101526</v>
      </c>
      <c r="U23" s="3">
        <v>25370203448</v>
      </c>
      <c r="W23" s="3">
        <v>60321672900</v>
      </c>
      <c r="Y23" s="8">
        <v>5.924814057567917E-3</v>
      </c>
    </row>
    <row r="24" spans="1:25" x14ac:dyDescent="0.25">
      <c r="A24" s="1" t="s">
        <v>30</v>
      </c>
      <c r="C24" s="3">
        <v>1000000</v>
      </c>
      <c r="E24" s="3">
        <v>35524047050</v>
      </c>
      <c r="G24" s="3">
        <v>59029792750</v>
      </c>
      <c r="I24" s="3">
        <v>0</v>
      </c>
      <c r="K24" s="3">
        <v>0</v>
      </c>
      <c r="M24" s="6">
        <v>0</v>
      </c>
      <c r="O24" s="3">
        <v>0</v>
      </c>
      <c r="Q24" s="3">
        <v>1000000</v>
      </c>
      <c r="S24" s="3">
        <v>69775</v>
      </c>
      <c r="U24" s="3">
        <v>35524047050</v>
      </c>
      <c r="W24" s="3">
        <v>69094693750</v>
      </c>
      <c r="Y24" s="8">
        <v>6.7865029789873433E-3</v>
      </c>
    </row>
    <row r="25" spans="1:25" x14ac:dyDescent="0.25">
      <c r="A25" s="1" t="s">
        <v>31</v>
      </c>
      <c r="C25" s="3">
        <v>10020388</v>
      </c>
      <c r="E25" s="3">
        <v>91980301074</v>
      </c>
      <c r="G25" s="3">
        <v>130066610256.436</v>
      </c>
      <c r="I25" s="3">
        <v>0</v>
      </c>
      <c r="K25" s="3">
        <v>0</v>
      </c>
      <c r="M25" s="6">
        <v>0</v>
      </c>
      <c r="O25" s="3">
        <v>0</v>
      </c>
      <c r="Q25" s="3">
        <v>10020388</v>
      </c>
      <c r="S25" s="3">
        <v>17743</v>
      </c>
      <c r="U25" s="3">
        <v>91980301074</v>
      </c>
      <c r="W25" s="3">
        <v>176058274777.23099</v>
      </c>
      <c r="Y25" s="8">
        <v>1.7292500211002822E-2</v>
      </c>
    </row>
    <row r="26" spans="1:25" x14ac:dyDescent="0.25">
      <c r="A26" s="1" t="s">
        <v>32</v>
      </c>
      <c r="C26" s="3">
        <v>3420663</v>
      </c>
      <c r="E26" s="3">
        <v>106925252315</v>
      </c>
      <c r="G26" s="3">
        <v>104972784492.89301</v>
      </c>
      <c r="I26" s="3">
        <v>314404</v>
      </c>
      <c r="K26" s="3">
        <v>10524093415</v>
      </c>
      <c r="M26" s="6">
        <v>0</v>
      </c>
      <c r="O26" s="3">
        <v>0</v>
      </c>
      <c r="Q26" s="3">
        <v>3735067</v>
      </c>
      <c r="S26" s="3">
        <v>37397</v>
      </c>
      <c r="U26" s="3">
        <v>117449345730</v>
      </c>
      <c r="W26" s="3">
        <v>138318417668.16</v>
      </c>
      <c r="Y26" s="8">
        <v>1.35856793424717E-2</v>
      </c>
    </row>
    <row r="27" spans="1:25" x14ac:dyDescent="0.25">
      <c r="A27" s="1" t="s">
        <v>33</v>
      </c>
      <c r="C27" s="3">
        <v>1952117</v>
      </c>
      <c r="E27" s="3">
        <v>55988327990</v>
      </c>
      <c r="G27" s="3">
        <v>66515482512.933296</v>
      </c>
      <c r="I27" s="3">
        <v>0</v>
      </c>
      <c r="K27" s="3">
        <v>0</v>
      </c>
      <c r="M27" s="6">
        <v>0</v>
      </c>
      <c r="O27" s="3">
        <v>0</v>
      </c>
      <c r="Q27" s="3">
        <v>1952117</v>
      </c>
      <c r="S27" s="3">
        <v>38010</v>
      </c>
      <c r="U27" s="3">
        <v>55988327990</v>
      </c>
      <c r="W27" s="3">
        <v>73476517490.092499</v>
      </c>
      <c r="Y27" s="8">
        <v>7.216887112002409E-3</v>
      </c>
    </row>
    <row r="28" spans="1:25" x14ac:dyDescent="0.25">
      <c r="A28" s="1" t="s">
        <v>34</v>
      </c>
      <c r="C28" s="3">
        <v>28209938</v>
      </c>
      <c r="E28" s="3">
        <v>80268496092</v>
      </c>
      <c r="G28" s="3">
        <v>126684731158.908</v>
      </c>
      <c r="I28" s="3">
        <v>0</v>
      </c>
      <c r="K28" s="3">
        <v>0</v>
      </c>
      <c r="M28" s="6">
        <v>0</v>
      </c>
      <c r="O28" s="3">
        <v>0</v>
      </c>
      <c r="Q28" s="3">
        <v>28209938</v>
      </c>
      <c r="S28" s="3">
        <v>5539</v>
      </c>
      <c r="U28" s="3">
        <v>80268496092</v>
      </c>
      <c r="W28" s="3">
        <v>154731361827.82599</v>
      </c>
      <c r="Y28" s="8">
        <v>1.5197763981511382E-2</v>
      </c>
    </row>
    <row r="29" spans="1:25" x14ac:dyDescent="0.25">
      <c r="A29" s="1" t="s">
        <v>35</v>
      </c>
      <c r="C29" s="3">
        <v>4647138</v>
      </c>
      <c r="E29" s="3">
        <v>15730478644</v>
      </c>
      <c r="G29" s="3">
        <v>44545698955.559998</v>
      </c>
      <c r="I29" s="3">
        <v>6050916</v>
      </c>
      <c r="K29" s="3">
        <v>25285894988</v>
      </c>
      <c r="M29" s="6">
        <v>0</v>
      </c>
      <c r="O29" s="3">
        <v>0</v>
      </c>
      <c r="Q29" s="3">
        <v>10698054</v>
      </c>
      <c r="S29" s="3">
        <v>11860</v>
      </c>
      <c r="U29" s="3">
        <v>55278351693</v>
      </c>
      <c r="W29" s="3">
        <v>125641850965.71001</v>
      </c>
      <c r="Y29" s="8">
        <v>1.2340582895546516E-2</v>
      </c>
    </row>
    <row r="30" spans="1:25" x14ac:dyDescent="0.25">
      <c r="A30" s="1" t="s">
        <v>36</v>
      </c>
      <c r="C30" s="3">
        <v>4290265</v>
      </c>
      <c r="E30" s="3">
        <v>26347286571</v>
      </c>
      <c r="G30" s="3">
        <v>41893816709.141296</v>
      </c>
      <c r="I30" s="3">
        <v>0</v>
      </c>
      <c r="K30" s="3">
        <v>0</v>
      </c>
      <c r="M30" s="6">
        <v>0</v>
      </c>
      <c r="O30" s="3">
        <v>0</v>
      </c>
      <c r="Q30" s="3">
        <v>4290265</v>
      </c>
      <c r="S30" s="3">
        <v>12613</v>
      </c>
      <c r="U30" s="3">
        <v>26347286571</v>
      </c>
      <c r="W30" s="3">
        <v>53585509598.661201</v>
      </c>
      <c r="Y30" s="8">
        <v>5.263185937803931E-3</v>
      </c>
    </row>
    <row r="31" spans="1:25" x14ac:dyDescent="0.25">
      <c r="A31" s="1" t="s">
        <v>37</v>
      </c>
      <c r="C31" s="3">
        <v>2520272</v>
      </c>
      <c r="E31" s="3">
        <v>36749640320</v>
      </c>
      <c r="G31" s="3">
        <v>71566674503.248001</v>
      </c>
      <c r="I31" s="3">
        <v>63430</v>
      </c>
      <c r="K31" s="3">
        <v>2200275100</v>
      </c>
      <c r="M31" s="6">
        <v>0</v>
      </c>
      <c r="O31" s="3">
        <v>0</v>
      </c>
      <c r="Q31" s="3">
        <v>2583702</v>
      </c>
      <c r="S31" s="3">
        <v>52033</v>
      </c>
      <c r="U31" s="3">
        <v>38949915420</v>
      </c>
      <c r="W31" s="3">
        <v>133126997945.882</v>
      </c>
      <c r="Y31" s="8">
        <v>1.307577643244667E-2</v>
      </c>
    </row>
    <row r="32" spans="1:25" x14ac:dyDescent="0.25">
      <c r="A32" s="1" t="s">
        <v>38</v>
      </c>
      <c r="C32" s="3">
        <v>3850916</v>
      </c>
      <c r="E32" s="3">
        <v>10411062061</v>
      </c>
      <c r="G32" s="3">
        <v>31776808618.477001</v>
      </c>
      <c r="I32" s="3">
        <v>0</v>
      </c>
      <c r="K32" s="3">
        <v>0</v>
      </c>
      <c r="M32" s="6">
        <v>-3850916</v>
      </c>
      <c r="O32" s="3">
        <v>0</v>
      </c>
      <c r="Q32" s="3">
        <v>0</v>
      </c>
      <c r="S32" s="3">
        <v>0</v>
      </c>
      <c r="U32" s="3">
        <v>0</v>
      </c>
      <c r="W32" s="3">
        <v>0</v>
      </c>
      <c r="Y32" s="8">
        <v>0</v>
      </c>
    </row>
    <row r="33" spans="1:25" x14ac:dyDescent="0.25">
      <c r="A33" s="1" t="s">
        <v>39</v>
      </c>
      <c r="C33" s="3">
        <v>2129490</v>
      </c>
      <c r="E33" s="3">
        <v>2810926800</v>
      </c>
      <c r="G33" s="3">
        <v>9565187815.2600002</v>
      </c>
      <c r="I33" s="3">
        <v>0</v>
      </c>
      <c r="K33" s="3">
        <v>0</v>
      </c>
      <c r="M33" s="6">
        <v>-2129490</v>
      </c>
      <c r="O33" s="3">
        <v>0</v>
      </c>
      <c r="Q33" s="3">
        <v>0</v>
      </c>
      <c r="S33" s="3">
        <v>0</v>
      </c>
      <c r="U33" s="3">
        <v>0</v>
      </c>
      <c r="W33" s="3">
        <v>0</v>
      </c>
      <c r="Y33" s="8">
        <v>0</v>
      </c>
    </row>
    <row r="34" spans="1:25" x14ac:dyDescent="0.25">
      <c r="A34" s="1" t="s">
        <v>40</v>
      </c>
      <c r="C34" s="3">
        <v>3731750</v>
      </c>
      <c r="E34" s="3">
        <v>31071720923</v>
      </c>
      <c r="G34" s="3">
        <v>103909980737.063</v>
      </c>
      <c r="I34" s="3">
        <v>0</v>
      </c>
      <c r="K34" s="3">
        <v>0</v>
      </c>
      <c r="M34" s="6">
        <v>0</v>
      </c>
      <c r="O34" s="3">
        <v>0</v>
      </c>
      <c r="Q34" s="3">
        <v>3731750</v>
      </c>
      <c r="S34" s="3">
        <v>32328</v>
      </c>
      <c r="U34" s="3">
        <v>31071720923</v>
      </c>
      <c r="W34" s="3">
        <v>119463773863.5</v>
      </c>
      <c r="Y34" s="8">
        <v>1.1733770181240772E-2</v>
      </c>
    </row>
    <row r="35" spans="1:25" x14ac:dyDescent="0.25">
      <c r="A35" s="1" t="s">
        <v>41</v>
      </c>
      <c r="C35" s="3">
        <v>25000000</v>
      </c>
      <c r="E35" s="3">
        <v>58289739598</v>
      </c>
      <c r="G35" s="3">
        <v>106501387500</v>
      </c>
      <c r="I35" s="3">
        <v>4500000</v>
      </c>
      <c r="K35" s="3">
        <v>20385138460</v>
      </c>
      <c r="M35" s="6">
        <v>0</v>
      </c>
      <c r="O35" s="3">
        <v>0</v>
      </c>
      <c r="Q35" s="3">
        <v>29500000</v>
      </c>
      <c r="S35" s="3">
        <v>4680</v>
      </c>
      <c r="U35" s="3">
        <v>78674878058</v>
      </c>
      <c r="W35" s="3">
        <v>136713915000</v>
      </c>
      <c r="Y35" s="8">
        <v>1.3428084575836512E-2</v>
      </c>
    </row>
    <row r="36" spans="1:25" x14ac:dyDescent="0.25">
      <c r="A36" s="1" t="s">
        <v>42</v>
      </c>
      <c r="C36" s="3">
        <v>24000000</v>
      </c>
      <c r="E36" s="3">
        <v>30233275022</v>
      </c>
      <c r="G36" s="3">
        <v>65261436000</v>
      </c>
      <c r="I36" s="3">
        <v>0</v>
      </c>
      <c r="K36" s="3">
        <v>0</v>
      </c>
      <c r="M36" s="6">
        <v>0</v>
      </c>
      <c r="O36" s="3">
        <v>0</v>
      </c>
      <c r="Q36" s="3">
        <v>24000000</v>
      </c>
      <c r="S36" s="3">
        <v>2876</v>
      </c>
      <c r="U36" s="3">
        <v>30233275022</v>
      </c>
      <c r="W36" s="3">
        <v>68351016000</v>
      </c>
      <c r="Y36" s="8">
        <v>6.7134587118828004E-3</v>
      </c>
    </row>
    <row r="37" spans="1:25" x14ac:dyDescent="0.25">
      <c r="A37" s="1" t="s">
        <v>43</v>
      </c>
      <c r="C37" s="3">
        <v>17000000</v>
      </c>
      <c r="E37" s="3">
        <v>28884875517</v>
      </c>
      <c r="G37" s="3">
        <v>41496426250</v>
      </c>
      <c r="I37" s="3">
        <v>0</v>
      </c>
      <c r="K37" s="3">
        <v>0</v>
      </c>
      <c r="M37" s="6">
        <v>-13933209</v>
      </c>
      <c r="O37" s="3">
        <v>43645832115</v>
      </c>
      <c r="Q37" s="3">
        <v>3066791</v>
      </c>
      <c r="S37" s="3">
        <v>3181</v>
      </c>
      <c r="U37" s="3">
        <v>5210816240</v>
      </c>
      <c r="W37" s="3">
        <v>9660346414.8327503</v>
      </c>
      <c r="Y37" s="8">
        <v>9.4884232296509985E-4</v>
      </c>
    </row>
    <row r="38" spans="1:25" x14ac:dyDescent="0.25">
      <c r="A38" s="1" t="s">
        <v>44</v>
      </c>
      <c r="C38" s="3">
        <v>19781070</v>
      </c>
      <c r="E38" s="3">
        <v>140303190884</v>
      </c>
      <c r="G38" s="3">
        <v>241600915135.54501</v>
      </c>
      <c r="I38" s="3">
        <v>587400</v>
      </c>
      <c r="K38" s="3">
        <v>7423968174</v>
      </c>
      <c r="M38" s="6">
        <v>0</v>
      </c>
      <c r="O38" s="3">
        <v>0</v>
      </c>
      <c r="Q38" s="3">
        <v>20368470</v>
      </c>
      <c r="S38" s="3">
        <v>12990</v>
      </c>
      <c r="U38" s="3">
        <v>147727159058</v>
      </c>
      <c r="W38" s="3">
        <v>262006707653.32501</v>
      </c>
      <c r="Y38" s="8">
        <v>2.5734382851996595E-2</v>
      </c>
    </row>
    <row r="39" spans="1:25" x14ac:dyDescent="0.25">
      <c r="A39" s="1" t="s">
        <v>45</v>
      </c>
      <c r="C39" s="3">
        <v>6000000</v>
      </c>
      <c r="E39" s="3">
        <v>16683794275</v>
      </c>
      <c r="G39" s="3">
        <v>58262349000</v>
      </c>
      <c r="I39" s="3">
        <v>0</v>
      </c>
      <c r="K39" s="3">
        <v>0</v>
      </c>
      <c r="M39" s="6">
        <v>-852024</v>
      </c>
      <c r="O39" s="3">
        <v>8178586987</v>
      </c>
      <c r="Q39" s="3">
        <v>5147976</v>
      </c>
      <c r="S39" s="3">
        <v>9402</v>
      </c>
      <c r="U39" s="3">
        <v>14314628757</v>
      </c>
      <c r="W39" s="3">
        <v>47929357966.068001</v>
      </c>
      <c r="Y39" s="8">
        <v>4.7076369105069123E-3</v>
      </c>
    </row>
    <row r="40" spans="1:25" x14ac:dyDescent="0.25">
      <c r="A40" s="1" t="s">
        <v>46</v>
      </c>
      <c r="C40" s="3">
        <v>12336228</v>
      </c>
      <c r="E40" s="3">
        <v>20539222306</v>
      </c>
      <c r="G40" s="3">
        <v>53896770416.124001</v>
      </c>
      <c r="I40" s="3">
        <v>0</v>
      </c>
      <c r="K40" s="3">
        <v>0</v>
      </c>
      <c r="M40" s="6">
        <v>0</v>
      </c>
      <c r="O40" s="3">
        <v>0</v>
      </c>
      <c r="Q40" s="3">
        <v>12336228</v>
      </c>
      <c r="S40" s="3">
        <v>5399</v>
      </c>
      <c r="U40" s="3">
        <v>20539222306</v>
      </c>
      <c r="W40" s="3">
        <v>65953912846.023003</v>
      </c>
      <c r="Y40" s="8">
        <v>6.4780144713414657E-3</v>
      </c>
    </row>
    <row r="41" spans="1:25" x14ac:dyDescent="0.25">
      <c r="A41" s="1" t="s">
        <v>47</v>
      </c>
      <c r="C41" s="3">
        <v>32241706</v>
      </c>
      <c r="E41" s="3">
        <v>64406192649</v>
      </c>
      <c r="G41" s="3">
        <v>87097809071.811996</v>
      </c>
      <c r="I41" s="3">
        <v>0</v>
      </c>
      <c r="K41" s="3">
        <v>0</v>
      </c>
      <c r="M41" s="6">
        <v>0</v>
      </c>
      <c r="O41" s="3">
        <v>0</v>
      </c>
      <c r="Q41" s="3">
        <v>32241706</v>
      </c>
      <c r="S41" s="3">
        <v>3519</v>
      </c>
      <c r="U41" s="3">
        <v>64406192649</v>
      </c>
      <c r="W41" s="3">
        <v>112352342420.714</v>
      </c>
      <c r="Y41" s="8">
        <v>1.1035283104274294E-2</v>
      </c>
    </row>
    <row r="42" spans="1:25" x14ac:dyDescent="0.25">
      <c r="A42" s="1" t="s">
        <v>48</v>
      </c>
      <c r="C42" s="3">
        <v>25400000</v>
      </c>
      <c r="E42" s="3">
        <v>66173408810</v>
      </c>
      <c r="G42" s="3">
        <v>128553660850</v>
      </c>
      <c r="I42" s="3">
        <v>100000</v>
      </c>
      <c r="K42" s="3">
        <v>522412793</v>
      </c>
      <c r="M42" s="6">
        <v>0</v>
      </c>
      <c r="O42" s="3">
        <v>0</v>
      </c>
      <c r="Q42" s="3">
        <v>25500000</v>
      </c>
      <c r="S42" s="3">
        <v>5861</v>
      </c>
      <c r="U42" s="3">
        <v>66695821603</v>
      </c>
      <c r="W42" s="3">
        <v>147998308875</v>
      </c>
      <c r="Y42" s="8">
        <v>1.4536441361175821E-2</v>
      </c>
    </row>
    <row r="43" spans="1:25" x14ac:dyDescent="0.25">
      <c r="A43" s="1" t="s">
        <v>49</v>
      </c>
      <c r="C43" s="3">
        <v>35000000</v>
      </c>
      <c r="E43" s="3">
        <v>76078539467</v>
      </c>
      <c r="G43" s="3">
        <v>141788946250</v>
      </c>
      <c r="I43" s="3">
        <v>5000000</v>
      </c>
      <c r="K43" s="3">
        <v>20389697862</v>
      </c>
      <c r="M43" s="6">
        <v>0</v>
      </c>
      <c r="O43" s="3">
        <v>0</v>
      </c>
      <c r="Q43" s="3">
        <v>40000000</v>
      </c>
      <c r="S43" s="3">
        <v>5172</v>
      </c>
      <c r="U43" s="3">
        <v>96468237329</v>
      </c>
      <c r="W43" s="3">
        <v>204862920000</v>
      </c>
      <c r="Y43" s="8">
        <v>2.0121701702513817E-2</v>
      </c>
    </row>
    <row r="44" spans="1:25" x14ac:dyDescent="0.25">
      <c r="A44" s="1" t="s">
        <v>50</v>
      </c>
      <c r="C44" s="3">
        <v>1000</v>
      </c>
      <c r="E44" s="3">
        <v>4894719405</v>
      </c>
      <c r="G44" s="3">
        <v>4893896972.5</v>
      </c>
      <c r="I44" s="3">
        <v>2720</v>
      </c>
      <c r="K44" s="3">
        <v>13916841852</v>
      </c>
      <c r="M44" s="6">
        <v>0</v>
      </c>
      <c r="O44" s="3">
        <v>0</v>
      </c>
      <c r="Q44" s="3">
        <v>3720</v>
      </c>
      <c r="S44" s="3">
        <v>5302692</v>
      </c>
      <c r="U44" s="3">
        <v>18811561257</v>
      </c>
      <c r="W44" s="3">
        <v>19701356722.200001</v>
      </c>
      <c r="Y44" s="8">
        <v>1.9350735755349177E-3</v>
      </c>
    </row>
    <row r="45" spans="1:25" x14ac:dyDescent="0.25">
      <c r="A45" s="1" t="s">
        <v>51</v>
      </c>
      <c r="C45" s="3">
        <v>4730</v>
      </c>
      <c r="E45" s="3">
        <v>22705101842</v>
      </c>
      <c r="G45" s="3">
        <v>23280468543.0625</v>
      </c>
      <c r="I45" s="3">
        <v>9660</v>
      </c>
      <c r="K45" s="3">
        <v>50043147022</v>
      </c>
      <c r="M45" s="6">
        <v>0</v>
      </c>
      <c r="O45" s="3">
        <v>0</v>
      </c>
      <c r="Q45" s="3">
        <v>14390</v>
      </c>
      <c r="S45" s="3">
        <v>5311733</v>
      </c>
      <c r="U45" s="3">
        <v>72748248864</v>
      </c>
      <c r="W45" s="3">
        <v>76340293072.662506</v>
      </c>
      <c r="Y45" s="8">
        <v>7.4981680681433073E-3</v>
      </c>
    </row>
    <row r="46" spans="1:25" x14ac:dyDescent="0.25">
      <c r="A46" s="1" t="s">
        <v>52</v>
      </c>
      <c r="C46" s="3">
        <v>4000</v>
      </c>
      <c r="E46" s="3">
        <v>17610284091</v>
      </c>
      <c r="G46" s="3">
        <v>19705061845</v>
      </c>
      <c r="I46" s="3">
        <v>3330</v>
      </c>
      <c r="K46" s="3">
        <v>17244658939</v>
      </c>
      <c r="M46" s="6">
        <v>0</v>
      </c>
      <c r="O46" s="3">
        <v>0</v>
      </c>
      <c r="Q46" s="3">
        <v>7330</v>
      </c>
      <c r="S46" s="3">
        <v>5304455</v>
      </c>
      <c r="U46" s="3">
        <v>34854943030</v>
      </c>
      <c r="W46" s="3">
        <v>38833053081.0625</v>
      </c>
      <c r="Y46" s="8">
        <v>3.8141949274911476E-3</v>
      </c>
    </row>
    <row r="47" spans="1:25" x14ac:dyDescent="0.25">
      <c r="A47" s="1" t="s">
        <v>53</v>
      </c>
      <c r="C47" s="3">
        <v>1300000</v>
      </c>
      <c r="E47" s="3">
        <v>6713410288</v>
      </c>
      <c r="G47" s="3">
        <v>8308395550</v>
      </c>
      <c r="I47" s="3">
        <v>0</v>
      </c>
      <c r="K47" s="3">
        <v>0</v>
      </c>
      <c r="M47" s="6">
        <v>0</v>
      </c>
      <c r="O47" s="3">
        <v>0</v>
      </c>
      <c r="Q47" s="3">
        <v>1300000</v>
      </c>
      <c r="S47" s="3">
        <v>8395</v>
      </c>
      <c r="U47" s="3">
        <v>6713410288</v>
      </c>
      <c r="W47" s="3">
        <v>10807093375</v>
      </c>
      <c r="Y47" s="8">
        <v>1.061476177157698E-3</v>
      </c>
    </row>
    <row r="48" spans="1:25" x14ac:dyDescent="0.25">
      <c r="A48" s="1" t="s">
        <v>54</v>
      </c>
      <c r="C48" s="3">
        <v>4330019</v>
      </c>
      <c r="E48" s="3">
        <v>29973217806</v>
      </c>
      <c r="G48" s="3">
        <v>66692461649.621498</v>
      </c>
      <c r="I48" s="3">
        <v>0</v>
      </c>
      <c r="K48" s="3">
        <v>0</v>
      </c>
      <c r="M48" s="6">
        <v>0</v>
      </c>
      <c r="O48" s="3">
        <v>0</v>
      </c>
      <c r="Q48" s="3">
        <v>4330019</v>
      </c>
      <c r="S48" s="3">
        <v>17022</v>
      </c>
      <c r="U48" s="3">
        <v>29973217806</v>
      </c>
      <c r="W48" s="3">
        <v>72986953979.6745</v>
      </c>
      <c r="Y48" s="8">
        <v>7.1688020270047606E-3</v>
      </c>
    </row>
    <row r="49" spans="1:25" x14ac:dyDescent="0.25">
      <c r="A49" s="1" t="s">
        <v>55</v>
      </c>
      <c r="C49" s="3">
        <v>336241</v>
      </c>
      <c r="E49" s="3">
        <v>8916466626</v>
      </c>
      <c r="G49" s="3">
        <v>19542243868.473</v>
      </c>
      <c r="I49" s="3">
        <v>6220</v>
      </c>
      <c r="K49" s="3">
        <v>441771041</v>
      </c>
      <c r="M49" s="6">
        <v>0</v>
      </c>
      <c r="O49" s="3">
        <v>0</v>
      </c>
      <c r="Q49" s="3">
        <v>342461</v>
      </c>
      <c r="S49" s="3">
        <v>73851</v>
      </c>
      <c r="U49" s="3">
        <v>9358237667</v>
      </c>
      <c r="W49" s="3">
        <v>25044499209.7178</v>
      </c>
      <c r="Y49" s="8">
        <v>2.4598787442197184E-3</v>
      </c>
    </row>
    <row r="50" spans="1:25" x14ac:dyDescent="0.25">
      <c r="A50" s="1" t="s">
        <v>56</v>
      </c>
      <c r="C50" s="3">
        <v>16384208</v>
      </c>
      <c r="E50" s="3">
        <v>154022477706</v>
      </c>
      <c r="G50" s="3">
        <v>185315804644.18399</v>
      </c>
      <c r="I50" s="3">
        <v>0</v>
      </c>
      <c r="K50" s="3">
        <v>0</v>
      </c>
      <c r="M50" s="6">
        <v>0</v>
      </c>
      <c r="O50" s="3">
        <v>0</v>
      </c>
      <c r="Q50" s="3">
        <v>16384208</v>
      </c>
      <c r="S50" s="3">
        <v>12780</v>
      </c>
      <c r="U50" s="3">
        <v>154022477706</v>
      </c>
      <c r="W50" s="3">
        <v>207348624002.16</v>
      </c>
      <c r="Y50" s="8">
        <v>2.036584834677823E-2</v>
      </c>
    </row>
    <row r="51" spans="1:25" x14ac:dyDescent="0.25">
      <c r="A51" s="1" t="s">
        <v>57</v>
      </c>
      <c r="C51" s="3">
        <v>10105109</v>
      </c>
      <c r="E51" s="3">
        <v>160872615097</v>
      </c>
      <c r="G51" s="3">
        <v>214551171558.827</v>
      </c>
      <c r="I51" s="3">
        <v>197000</v>
      </c>
      <c r="K51" s="3">
        <v>4437668952</v>
      </c>
      <c r="M51" s="6">
        <v>0</v>
      </c>
      <c r="O51" s="3">
        <v>0</v>
      </c>
      <c r="Q51" s="3">
        <v>10302109</v>
      </c>
      <c r="S51" s="3">
        <v>30437</v>
      </c>
      <c r="U51" s="3">
        <v>165310284049</v>
      </c>
      <c r="W51" s="3">
        <v>310508030039.578</v>
      </c>
      <c r="Y51" s="8">
        <v>3.0498198291284671E-2</v>
      </c>
    </row>
    <row r="52" spans="1:25" x14ac:dyDescent="0.25">
      <c r="A52" s="1" t="s">
        <v>58</v>
      </c>
      <c r="C52" s="3">
        <v>96520449</v>
      </c>
      <c r="E52" s="3">
        <v>196039566036</v>
      </c>
      <c r="G52" s="3">
        <v>367407116047.92902</v>
      </c>
      <c r="I52" s="3">
        <v>10000000</v>
      </c>
      <c r="K52" s="3">
        <v>39847513293</v>
      </c>
      <c r="M52" s="6">
        <v>0</v>
      </c>
      <c r="O52" s="3">
        <v>0</v>
      </c>
      <c r="Q52" s="3">
        <v>106520449</v>
      </c>
      <c r="S52" s="3">
        <v>4277</v>
      </c>
      <c r="U52" s="3">
        <v>235887079329</v>
      </c>
      <c r="W52" s="3">
        <v>451145977759.36298</v>
      </c>
      <c r="Y52" s="8">
        <v>4.4311702619306781E-2</v>
      </c>
    </row>
    <row r="53" spans="1:25" x14ac:dyDescent="0.25">
      <c r="A53" s="1" t="s">
        <v>59</v>
      </c>
      <c r="C53" s="3">
        <v>5856098</v>
      </c>
      <c r="E53" s="3">
        <v>13597319779</v>
      </c>
      <c r="G53" s="3">
        <v>32839742915.003502</v>
      </c>
      <c r="I53" s="3">
        <v>2129490</v>
      </c>
      <c r="K53" s="3">
        <v>0</v>
      </c>
      <c r="M53" s="6">
        <v>0</v>
      </c>
      <c r="O53" s="3">
        <v>0</v>
      </c>
      <c r="Q53" s="3">
        <v>7985588</v>
      </c>
      <c r="S53" s="3">
        <v>6619</v>
      </c>
      <c r="U53" s="3">
        <v>18537736579</v>
      </c>
      <c r="W53" s="3">
        <v>52341255054.023003</v>
      </c>
      <c r="Y53" s="8">
        <v>5.14097485739364E-3</v>
      </c>
    </row>
    <row r="54" spans="1:25" x14ac:dyDescent="0.25">
      <c r="A54" s="1" t="s">
        <v>60</v>
      </c>
      <c r="C54" s="3">
        <v>55042491</v>
      </c>
      <c r="E54" s="3">
        <v>159927244403</v>
      </c>
      <c r="G54" s="3">
        <v>182212978700.72299</v>
      </c>
      <c r="I54" s="3">
        <v>0</v>
      </c>
      <c r="K54" s="3">
        <v>0</v>
      </c>
      <c r="M54" s="6">
        <v>0</v>
      </c>
      <c r="O54" s="3">
        <v>0</v>
      </c>
      <c r="Q54" s="3">
        <v>55042491</v>
      </c>
      <c r="S54" s="3">
        <v>3933</v>
      </c>
      <c r="U54" s="3">
        <v>159927244403</v>
      </c>
      <c r="W54" s="3">
        <v>214371416461.246</v>
      </c>
      <c r="Y54" s="8">
        <v>2.1055629274338922E-2</v>
      </c>
    </row>
    <row r="55" spans="1:25" x14ac:dyDescent="0.25">
      <c r="A55" s="1" t="s">
        <v>61</v>
      </c>
      <c r="C55" s="3">
        <v>8012750</v>
      </c>
      <c r="E55" s="3">
        <v>48259792599</v>
      </c>
      <c r="G55" s="3">
        <v>66928567674.0625</v>
      </c>
      <c r="I55" s="3">
        <v>1000000</v>
      </c>
      <c r="K55" s="3">
        <v>10141232043</v>
      </c>
      <c r="M55" s="6">
        <v>0</v>
      </c>
      <c r="O55" s="3">
        <v>0</v>
      </c>
      <c r="Q55" s="3">
        <v>9012750</v>
      </c>
      <c r="S55" s="3">
        <v>10163</v>
      </c>
      <c r="U55" s="3">
        <v>58401024642</v>
      </c>
      <c r="W55" s="3">
        <v>90703511612.0625</v>
      </c>
      <c r="Y55" s="8">
        <v>8.9089279994077012E-3</v>
      </c>
    </row>
    <row r="56" spans="1:25" x14ac:dyDescent="0.25">
      <c r="A56" s="1" t="s">
        <v>62</v>
      </c>
      <c r="C56" s="3">
        <v>27711858</v>
      </c>
      <c r="E56" s="3">
        <v>231395570387</v>
      </c>
      <c r="G56" s="3">
        <v>317335441634.35797</v>
      </c>
      <c r="I56" s="3">
        <v>1000000</v>
      </c>
      <c r="K56" s="3">
        <v>11352650371</v>
      </c>
      <c r="M56" s="6">
        <v>0</v>
      </c>
      <c r="O56" s="3">
        <v>0</v>
      </c>
      <c r="Q56" s="3">
        <v>28711858</v>
      </c>
      <c r="S56" s="3">
        <v>13525</v>
      </c>
      <c r="U56" s="3">
        <v>242748220758</v>
      </c>
      <c r="W56" s="3">
        <v>384541682625.362</v>
      </c>
      <c r="Y56" s="8">
        <v>3.7769807391060693E-2</v>
      </c>
    </row>
    <row r="57" spans="1:25" x14ac:dyDescent="0.25">
      <c r="A57" s="1" t="s">
        <v>63</v>
      </c>
      <c r="C57" s="3">
        <v>22330451</v>
      </c>
      <c r="E57" s="3">
        <v>63807546429</v>
      </c>
      <c r="G57" s="3">
        <v>126904952320.68201</v>
      </c>
      <c r="I57" s="3">
        <v>2000000</v>
      </c>
      <c r="K57" s="3">
        <v>12374825767</v>
      </c>
      <c r="M57" s="6">
        <v>0</v>
      </c>
      <c r="O57" s="3">
        <v>0</v>
      </c>
      <c r="Q57" s="3">
        <v>24330451</v>
      </c>
      <c r="S57" s="3">
        <v>6172</v>
      </c>
      <c r="U57" s="3">
        <v>76182372196</v>
      </c>
      <c r="W57" s="3">
        <v>148703410022.173</v>
      </c>
      <c r="Y57" s="8">
        <v>1.4605696621979072E-2</v>
      </c>
    </row>
    <row r="58" spans="1:25" x14ac:dyDescent="0.25">
      <c r="A58" s="1" t="s">
        <v>64</v>
      </c>
      <c r="C58" s="3">
        <v>9957472</v>
      </c>
      <c r="E58" s="3">
        <v>95281866150</v>
      </c>
      <c r="G58" s="3">
        <v>164066973436.07199</v>
      </c>
      <c r="I58" s="3">
        <v>0</v>
      </c>
      <c r="K58" s="3">
        <v>0</v>
      </c>
      <c r="M58" s="6">
        <v>0</v>
      </c>
      <c r="O58" s="3">
        <v>0</v>
      </c>
      <c r="Q58" s="3">
        <v>9957472</v>
      </c>
      <c r="S58" s="3">
        <v>20390</v>
      </c>
      <c r="U58" s="3">
        <v>95281866150</v>
      </c>
      <c r="W58" s="3">
        <v>201053283752.72</v>
      </c>
      <c r="Y58" s="8">
        <v>1.9747518008544931E-2</v>
      </c>
    </row>
    <row r="59" spans="1:25" x14ac:dyDescent="0.25">
      <c r="A59" s="1" t="s">
        <v>65</v>
      </c>
      <c r="C59" s="3">
        <v>20971290</v>
      </c>
      <c r="E59" s="3">
        <v>116170617342</v>
      </c>
      <c r="G59" s="3">
        <v>133904454860.28</v>
      </c>
      <c r="I59" s="3">
        <v>0</v>
      </c>
      <c r="K59" s="3">
        <v>0</v>
      </c>
      <c r="M59" s="6">
        <v>0</v>
      </c>
      <c r="O59" s="3">
        <v>0</v>
      </c>
      <c r="Q59" s="3">
        <v>20971290</v>
      </c>
      <c r="S59" s="3">
        <v>6388</v>
      </c>
      <c r="U59" s="3">
        <v>96449504406</v>
      </c>
      <c r="W59" s="3">
        <v>132658445664.92999</v>
      </c>
      <c r="Y59" s="8">
        <v>1.302975507714553E-2</v>
      </c>
    </row>
    <row r="60" spans="1:25" x14ac:dyDescent="0.25">
      <c r="A60" s="1" t="s">
        <v>66</v>
      </c>
      <c r="C60" s="3">
        <v>63756189</v>
      </c>
      <c r="E60" s="3">
        <v>169359413954</v>
      </c>
      <c r="G60" s="3">
        <v>372620209460.08899</v>
      </c>
      <c r="I60" s="3">
        <v>0</v>
      </c>
      <c r="K60" s="3">
        <v>0</v>
      </c>
      <c r="M60" s="6">
        <v>0</v>
      </c>
      <c r="O60" s="3">
        <v>0</v>
      </c>
      <c r="Q60" s="3">
        <v>63756189</v>
      </c>
      <c r="S60" s="3">
        <v>6816</v>
      </c>
      <c r="U60" s="3">
        <v>169359413954</v>
      </c>
      <c r="W60" s="3">
        <v>430325202927.81598</v>
      </c>
      <c r="Y60" s="8">
        <v>4.2266679438071268E-2</v>
      </c>
    </row>
    <row r="61" spans="1:25" x14ac:dyDescent="0.25">
      <c r="A61" s="1" t="s">
        <v>67</v>
      </c>
      <c r="C61" s="3">
        <v>1660489</v>
      </c>
      <c r="E61" s="3">
        <v>22793239931</v>
      </c>
      <c r="G61" s="3">
        <v>26991171897.383701</v>
      </c>
      <c r="I61" s="3">
        <v>0</v>
      </c>
      <c r="K61" s="3">
        <v>0</v>
      </c>
      <c r="M61" s="6">
        <v>0</v>
      </c>
      <c r="O61" s="3">
        <v>0</v>
      </c>
      <c r="Q61" s="3">
        <v>1660489</v>
      </c>
      <c r="S61" s="3">
        <v>15373</v>
      </c>
      <c r="U61" s="3">
        <v>22793239931</v>
      </c>
      <c r="W61" s="3">
        <v>25277812097.379299</v>
      </c>
      <c r="Y61" s="8">
        <v>2.4827948108699293E-3</v>
      </c>
    </row>
    <row r="62" spans="1:25" x14ac:dyDescent="0.25">
      <c r="A62" s="1" t="s">
        <v>68</v>
      </c>
      <c r="C62" s="3">
        <v>5679509</v>
      </c>
      <c r="E62" s="3">
        <v>53073327627</v>
      </c>
      <c r="G62" s="3">
        <v>166862425333.92001</v>
      </c>
      <c r="I62" s="3">
        <v>56730</v>
      </c>
      <c r="K62" s="3">
        <v>1540779611</v>
      </c>
      <c r="M62" s="6">
        <v>0</v>
      </c>
      <c r="O62" s="3">
        <v>0</v>
      </c>
      <c r="Q62" s="3">
        <v>5736239</v>
      </c>
      <c r="S62" s="3">
        <v>29171</v>
      </c>
      <c r="U62" s="3">
        <v>54614107238</v>
      </c>
      <c r="W62" s="3">
        <v>165700342547.27701</v>
      </c>
      <c r="Y62" s="8">
        <v>1.6275140785558785E-2</v>
      </c>
    </row>
    <row r="63" spans="1:25" x14ac:dyDescent="0.25">
      <c r="A63" s="1" t="s">
        <v>69</v>
      </c>
      <c r="C63" s="3">
        <v>2091276</v>
      </c>
      <c r="E63" s="3">
        <v>6848874264</v>
      </c>
      <c r="G63" s="3">
        <v>27857559265.667999</v>
      </c>
      <c r="I63" s="3">
        <v>0</v>
      </c>
      <c r="K63" s="3">
        <v>0</v>
      </c>
      <c r="M63" s="6">
        <v>0</v>
      </c>
      <c r="O63" s="3">
        <v>0</v>
      </c>
      <c r="Q63" s="3">
        <v>2091276</v>
      </c>
      <c r="S63" s="3">
        <v>14299</v>
      </c>
      <c r="U63" s="3">
        <v>6848874264</v>
      </c>
      <c r="W63" s="3">
        <v>29611599757.640999</v>
      </c>
      <c r="Y63" s="8">
        <v>2.9084608247187077E-3</v>
      </c>
    </row>
    <row r="64" spans="1:25" x14ac:dyDescent="0.25">
      <c r="A64" s="1" t="s">
        <v>70</v>
      </c>
      <c r="C64" s="3">
        <v>10572918</v>
      </c>
      <c r="E64" s="3">
        <v>29354965400</v>
      </c>
      <c r="G64" s="3">
        <v>53375203713</v>
      </c>
      <c r="I64" s="3">
        <v>457120</v>
      </c>
      <c r="K64" s="3">
        <v>2404008373</v>
      </c>
      <c r="M64" s="6">
        <v>0</v>
      </c>
      <c r="O64" s="3">
        <v>0</v>
      </c>
      <c r="Q64" s="3">
        <v>11030038</v>
      </c>
      <c r="S64" s="3">
        <v>5657</v>
      </c>
      <c r="U64" s="3">
        <v>31758973773</v>
      </c>
      <c r="W64" s="3">
        <v>61788554947.581497</v>
      </c>
      <c r="Y64" s="8">
        <v>6.0688916827145644E-3</v>
      </c>
    </row>
    <row r="65" spans="1:25" x14ac:dyDescent="0.25">
      <c r="A65" s="1" t="s">
        <v>71</v>
      </c>
      <c r="C65" s="3">
        <v>1969732</v>
      </c>
      <c r="E65" s="3">
        <v>10338371587</v>
      </c>
      <c r="G65" s="3">
        <v>53910618876.207001</v>
      </c>
      <c r="I65" s="3">
        <v>0</v>
      </c>
      <c r="K65" s="3">
        <v>0</v>
      </c>
      <c r="M65" s="6">
        <v>0</v>
      </c>
      <c r="O65" s="3">
        <v>0</v>
      </c>
      <c r="Q65" s="3">
        <v>1969732</v>
      </c>
      <c r="S65" s="3">
        <v>32074</v>
      </c>
      <c r="U65" s="3">
        <v>10338371587</v>
      </c>
      <c r="W65" s="3">
        <v>62561206622.362</v>
      </c>
      <c r="Y65" s="8">
        <v>6.1447817780030676E-3</v>
      </c>
    </row>
    <row r="66" spans="1:25" x14ac:dyDescent="0.25">
      <c r="A66" s="1" t="s">
        <v>72</v>
      </c>
      <c r="C66" s="3">
        <v>5400000</v>
      </c>
      <c r="E66" s="3">
        <v>40479905706</v>
      </c>
      <c r="G66" s="3">
        <v>92263176900</v>
      </c>
      <c r="I66" s="3">
        <v>0</v>
      </c>
      <c r="K66" s="3">
        <v>0</v>
      </c>
      <c r="M66" s="6">
        <v>0</v>
      </c>
      <c r="O66" s="3">
        <v>0</v>
      </c>
      <c r="Q66" s="3">
        <v>5400000</v>
      </c>
      <c r="S66" s="3">
        <v>21987</v>
      </c>
      <c r="U66" s="3">
        <v>40479905706</v>
      </c>
      <c r="W66" s="3">
        <v>117572184373</v>
      </c>
      <c r="Y66" s="8">
        <v>1.15479776548458E-2</v>
      </c>
    </row>
    <row r="67" spans="1:25" x14ac:dyDescent="0.25">
      <c r="A67" s="1" t="s">
        <v>73</v>
      </c>
      <c r="C67" s="3">
        <v>10247211</v>
      </c>
      <c r="E67" s="3">
        <v>53063817484</v>
      </c>
      <c r="G67" s="3">
        <v>83075950771.544296</v>
      </c>
      <c r="I67" s="3">
        <v>0</v>
      </c>
      <c r="K67" s="3">
        <v>0</v>
      </c>
      <c r="M67" s="6">
        <v>-247211</v>
      </c>
      <c r="O67" s="3">
        <v>3790249168</v>
      </c>
      <c r="Q67" s="3">
        <v>10000000</v>
      </c>
      <c r="S67" s="3">
        <v>16075</v>
      </c>
      <c r="U67" s="3">
        <v>51783668242</v>
      </c>
      <c r="W67" s="3">
        <v>159182687500</v>
      </c>
      <c r="Y67" s="8">
        <v>1.563497461658496E-2</v>
      </c>
    </row>
    <row r="68" spans="1:25" x14ac:dyDescent="0.25">
      <c r="A68" s="1" t="s">
        <v>74</v>
      </c>
      <c r="C68" s="3">
        <v>5400000</v>
      </c>
      <c r="E68" s="3">
        <v>46674362990</v>
      </c>
      <c r="G68" s="3">
        <v>70478073000</v>
      </c>
      <c r="I68" s="3">
        <v>0</v>
      </c>
      <c r="K68" s="3">
        <v>0</v>
      </c>
      <c r="M68" s="6">
        <v>0</v>
      </c>
      <c r="O68" s="3">
        <v>0</v>
      </c>
      <c r="Q68" s="3">
        <v>5400000</v>
      </c>
      <c r="S68" s="3">
        <v>16472</v>
      </c>
      <c r="U68" s="3">
        <v>46674362990</v>
      </c>
      <c r="W68" s="3">
        <v>88081549200</v>
      </c>
      <c r="Y68" s="8">
        <v>8.651398010424213E-3</v>
      </c>
    </row>
    <row r="69" spans="1:25" x14ac:dyDescent="0.25">
      <c r="A69" s="1" t="s">
        <v>75</v>
      </c>
      <c r="C69" s="3">
        <v>0</v>
      </c>
      <c r="E69" s="3">
        <v>0</v>
      </c>
      <c r="G69" s="3">
        <v>0</v>
      </c>
      <c r="I69" s="3">
        <v>5481132</v>
      </c>
      <c r="K69" s="3">
        <v>0</v>
      </c>
      <c r="M69" s="6">
        <v>0</v>
      </c>
      <c r="O69" s="3">
        <v>0</v>
      </c>
      <c r="Q69" s="3">
        <v>5481132</v>
      </c>
      <c r="S69" s="3">
        <v>5388</v>
      </c>
      <c r="U69" s="3">
        <v>19721112936</v>
      </c>
      <c r="W69" s="3">
        <v>29244398908.644001</v>
      </c>
      <c r="Y69" s="8">
        <v>2.8723942395678789E-3</v>
      </c>
    </row>
    <row r="70" spans="1:25" x14ac:dyDescent="0.25">
      <c r="A70" s="1" t="s">
        <v>76</v>
      </c>
      <c r="C70" s="3">
        <v>0</v>
      </c>
      <c r="E70" s="3">
        <v>0</v>
      </c>
      <c r="G70" s="3">
        <v>0</v>
      </c>
      <c r="I70" s="3">
        <v>14610552</v>
      </c>
      <c r="K70" s="3">
        <v>117021895028</v>
      </c>
      <c r="M70" s="6">
        <v>0</v>
      </c>
      <c r="O70" s="3">
        <v>0</v>
      </c>
      <c r="Q70" s="3">
        <v>14610552</v>
      </c>
      <c r="S70" s="3">
        <v>7968</v>
      </c>
      <c r="U70" s="3">
        <v>117021895029</v>
      </c>
      <c r="W70" s="3">
        <v>115281813772.224</v>
      </c>
      <c r="Y70" s="8">
        <v>1.1323016719909295E-2</v>
      </c>
    </row>
    <row r="71" spans="1:25" x14ac:dyDescent="0.25">
      <c r="A71" s="1" t="s">
        <v>77</v>
      </c>
      <c r="C71" s="3">
        <v>0</v>
      </c>
      <c r="E71" s="3">
        <v>0</v>
      </c>
      <c r="G71" s="3">
        <v>0</v>
      </c>
      <c r="I71" s="3">
        <v>4000000</v>
      </c>
      <c r="K71" s="3">
        <v>21412774074</v>
      </c>
      <c r="M71" s="6">
        <v>0</v>
      </c>
      <c r="O71" s="3">
        <v>0</v>
      </c>
      <c r="Q71" s="3">
        <v>4000000</v>
      </c>
      <c r="S71" s="3">
        <v>5340</v>
      </c>
      <c r="U71" s="3">
        <v>21412774074</v>
      </c>
      <c r="W71" s="3">
        <v>21151740000</v>
      </c>
      <c r="Y71" s="8">
        <v>2.0775306862224245E-3</v>
      </c>
    </row>
    <row r="72" spans="1:25" x14ac:dyDescent="0.25">
      <c r="A72" s="1" t="s">
        <v>78</v>
      </c>
      <c r="C72" s="3">
        <v>0</v>
      </c>
      <c r="E72" s="3">
        <v>0</v>
      </c>
      <c r="G72" s="3">
        <v>0</v>
      </c>
      <c r="I72" s="3">
        <v>14078426</v>
      </c>
      <c r="K72" s="3">
        <v>64769688630</v>
      </c>
      <c r="M72" s="6">
        <v>0</v>
      </c>
      <c r="O72" s="3">
        <v>0</v>
      </c>
      <c r="Q72" s="3">
        <v>14078426</v>
      </c>
      <c r="S72" s="3">
        <v>4948</v>
      </c>
      <c r="U72" s="3">
        <v>64769688630</v>
      </c>
      <c r="W72" s="3">
        <v>68980866342.481995</v>
      </c>
      <c r="Y72" s="8">
        <v>6.7753228145161562E-3</v>
      </c>
    </row>
    <row r="73" spans="1:25" x14ac:dyDescent="0.25">
      <c r="A73" s="1" t="s">
        <v>79</v>
      </c>
      <c r="C73" s="3">
        <v>0</v>
      </c>
      <c r="E73" s="3">
        <v>0</v>
      </c>
      <c r="G73" s="3">
        <v>0</v>
      </c>
      <c r="I73" s="3">
        <v>1000000</v>
      </c>
      <c r="K73" s="3">
        <v>2825047578</v>
      </c>
      <c r="M73" s="6">
        <v>-1000000</v>
      </c>
      <c r="O73" s="3">
        <v>2896371335</v>
      </c>
      <c r="Q73" s="3">
        <v>0</v>
      </c>
      <c r="S73" s="3">
        <v>0</v>
      </c>
      <c r="U73" s="3">
        <v>0</v>
      </c>
      <c r="W73" s="3">
        <v>0</v>
      </c>
      <c r="Y73" s="8">
        <v>0</v>
      </c>
    </row>
    <row r="74" spans="1:25" x14ac:dyDescent="0.25">
      <c r="A74" s="1" t="s">
        <v>80</v>
      </c>
      <c r="C74" s="3">
        <v>0</v>
      </c>
      <c r="E74" s="3">
        <v>0</v>
      </c>
      <c r="G74" s="3">
        <v>0</v>
      </c>
      <c r="I74" s="3">
        <v>2892458</v>
      </c>
      <c r="K74" s="3">
        <v>21401842133</v>
      </c>
      <c r="M74" s="6">
        <v>0</v>
      </c>
      <c r="O74" s="3">
        <v>0</v>
      </c>
      <c r="Q74" s="3">
        <v>2892458</v>
      </c>
      <c r="S74" s="3">
        <v>8197</v>
      </c>
      <c r="U74" s="3">
        <v>21401842133</v>
      </c>
      <c r="W74" s="3">
        <v>23478310813.296501</v>
      </c>
      <c r="Y74" s="8">
        <v>2.306047217642201E-3</v>
      </c>
    </row>
    <row r="75" spans="1:25" x14ac:dyDescent="0.25">
      <c r="A75" s="1" t="s">
        <v>81</v>
      </c>
      <c r="C75" s="3">
        <v>0</v>
      </c>
      <c r="E75" s="3">
        <v>0</v>
      </c>
      <c r="G75" s="3">
        <v>0</v>
      </c>
      <c r="I75" s="3">
        <v>10000000</v>
      </c>
      <c r="K75" s="3">
        <v>82685729899</v>
      </c>
      <c r="M75" s="6">
        <v>0</v>
      </c>
      <c r="O75" s="3">
        <v>0</v>
      </c>
      <c r="Q75" s="3">
        <v>10000000</v>
      </c>
      <c r="S75" s="3">
        <v>8872</v>
      </c>
      <c r="U75" s="3">
        <v>82685729899</v>
      </c>
      <c r="W75" s="3">
        <v>87854980000</v>
      </c>
      <c r="Y75" s="8">
        <v>8.6291443109388338E-3</v>
      </c>
    </row>
    <row r="76" spans="1:25" ht="23.25" thickBot="1" x14ac:dyDescent="0.3">
      <c r="E76" s="5">
        <f>SUM(E9:E75)</f>
        <v>3519936795831</v>
      </c>
      <c r="G76" s="5">
        <f>SUM(G9:G75)</f>
        <v>5790950426631.0791</v>
      </c>
      <c r="K76" s="5">
        <f>SUM(K9:K75)</f>
        <v>825813188966</v>
      </c>
      <c r="O76" s="5">
        <f>SUM(O9:O75)</f>
        <v>217101991479</v>
      </c>
      <c r="U76" s="5">
        <f>SUM(U9:U75)</f>
        <v>4198683178120</v>
      </c>
      <c r="W76" s="5">
        <f>SUM(W9:W75)</f>
        <v>7554210906508.7783</v>
      </c>
      <c r="Y76" s="9">
        <f>SUM(Y9:Y75)</f>
        <v>0.74197701789394654</v>
      </c>
    </row>
    <row r="77" spans="1:25" ht="23.25" thickTop="1" x14ac:dyDescent="0.25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6"/>
  <sheetViews>
    <sheetView rightToLeft="1" workbookViewId="0">
      <selection activeCell="K16" sqref="K16"/>
    </sheetView>
  </sheetViews>
  <sheetFormatPr defaultRowHeight="22.5" x14ac:dyDescent="0.25"/>
  <cols>
    <col min="1" max="1" width="34.285156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20.285156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</row>
    <row r="3" spans="1:37" ht="24" x14ac:dyDescent="0.25">
      <c r="H3" s="15" t="s">
        <v>1</v>
      </c>
      <c r="I3" s="15" t="s">
        <v>1</v>
      </c>
      <c r="J3" s="15" t="s">
        <v>1</v>
      </c>
      <c r="K3" s="15" t="s">
        <v>1</v>
      </c>
      <c r="L3" s="15" t="s">
        <v>1</v>
      </c>
    </row>
    <row r="4" spans="1:37" ht="24" x14ac:dyDescent="0.25"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</row>
    <row r="5" spans="1:37" x14ac:dyDescent="0.25">
      <c r="AK5" s="3"/>
    </row>
    <row r="6" spans="1:37" ht="24" x14ac:dyDescent="0.25">
      <c r="A6" s="14" t="s">
        <v>83</v>
      </c>
      <c r="B6" s="14" t="s">
        <v>83</v>
      </c>
      <c r="C6" s="14" t="s">
        <v>83</v>
      </c>
      <c r="D6" s="14" t="s">
        <v>83</v>
      </c>
      <c r="E6" s="14" t="s">
        <v>83</v>
      </c>
      <c r="F6" s="14" t="s">
        <v>83</v>
      </c>
      <c r="G6" s="14" t="s">
        <v>83</v>
      </c>
      <c r="H6" s="14" t="s">
        <v>83</v>
      </c>
      <c r="I6" s="14" t="s">
        <v>83</v>
      </c>
      <c r="J6" s="14" t="s">
        <v>83</v>
      </c>
      <c r="K6" s="14" t="s">
        <v>83</v>
      </c>
      <c r="L6" s="14" t="s">
        <v>83</v>
      </c>
      <c r="M6" s="14" t="s">
        <v>83</v>
      </c>
      <c r="O6" s="14" t="s">
        <v>293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24" x14ac:dyDescent="0.25">
      <c r="A7" s="13" t="s">
        <v>84</v>
      </c>
      <c r="C7" s="13" t="s">
        <v>85</v>
      </c>
      <c r="E7" s="13" t="s">
        <v>86</v>
      </c>
      <c r="G7" s="13" t="s">
        <v>87</v>
      </c>
      <c r="I7" s="13" t="s">
        <v>88</v>
      </c>
      <c r="K7" s="13" t="s">
        <v>89</v>
      </c>
      <c r="M7" s="13" t="s">
        <v>82</v>
      </c>
      <c r="O7" s="13" t="s">
        <v>7</v>
      </c>
      <c r="Q7" s="13" t="s">
        <v>8</v>
      </c>
      <c r="S7" s="13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3" t="s">
        <v>7</v>
      </c>
      <c r="AE7" s="13" t="s">
        <v>90</v>
      </c>
      <c r="AG7" s="13" t="s">
        <v>8</v>
      </c>
      <c r="AI7" s="13" t="s">
        <v>9</v>
      </c>
      <c r="AK7" s="13" t="s">
        <v>13</v>
      </c>
    </row>
    <row r="8" spans="1:37" ht="24" x14ac:dyDescent="0.25">
      <c r="A8" s="14" t="s">
        <v>84</v>
      </c>
      <c r="C8" s="14" t="s">
        <v>85</v>
      </c>
      <c r="E8" s="14" t="s">
        <v>86</v>
      </c>
      <c r="G8" s="14" t="s">
        <v>87</v>
      </c>
      <c r="I8" s="14" t="s">
        <v>88</v>
      </c>
      <c r="K8" s="14" t="s">
        <v>89</v>
      </c>
      <c r="M8" s="14" t="s">
        <v>82</v>
      </c>
      <c r="O8" s="14" t="s">
        <v>7</v>
      </c>
      <c r="Q8" s="14" t="s">
        <v>8</v>
      </c>
      <c r="S8" s="14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4" t="s">
        <v>7</v>
      </c>
      <c r="AE8" s="14" t="s">
        <v>90</v>
      </c>
      <c r="AG8" s="14" t="s">
        <v>8</v>
      </c>
      <c r="AI8" s="14" t="s">
        <v>9</v>
      </c>
      <c r="AK8" s="14" t="s">
        <v>13</v>
      </c>
    </row>
    <row r="9" spans="1:37" x14ac:dyDescent="0.25">
      <c r="A9" s="1" t="s">
        <v>91</v>
      </c>
      <c r="C9" s="1" t="s">
        <v>92</v>
      </c>
      <c r="E9" s="1" t="s">
        <v>92</v>
      </c>
      <c r="G9" s="1" t="s">
        <v>93</v>
      </c>
      <c r="I9" s="1" t="s">
        <v>94</v>
      </c>
      <c r="K9" s="3">
        <v>20</v>
      </c>
      <c r="M9" s="3">
        <v>20</v>
      </c>
      <c r="O9" s="3">
        <v>350000</v>
      </c>
      <c r="Q9" s="3">
        <v>350078750000</v>
      </c>
      <c r="S9" s="3">
        <v>349732959642</v>
      </c>
      <c r="U9" s="3">
        <v>0</v>
      </c>
      <c r="W9" s="3">
        <v>0</v>
      </c>
      <c r="Y9" s="3">
        <v>0</v>
      </c>
      <c r="AA9" s="3">
        <v>0</v>
      </c>
      <c r="AC9" s="3">
        <v>350000</v>
      </c>
      <c r="AE9" s="3">
        <v>1000000</v>
      </c>
      <c r="AG9" s="3">
        <v>350078750000</v>
      </c>
      <c r="AI9" s="3">
        <v>349746250000</v>
      </c>
      <c r="AK9" s="8">
        <v>3.4352188839604662E-2</v>
      </c>
    </row>
    <row r="10" spans="1:37" x14ac:dyDescent="0.25">
      <c r="A10" s="1" t="s">
        <v>95</v>
      </c>
      <c r="C10" s="1" t="s">
        <v>92</v>
      </c>
      <c r="E10" s="1" t="s">
        <v>92</v>
      </c>
      <c r="G10" s="1" t="s">
        <v>96</v>
      </c>
      <c r="I10" s="1" t="s">
        <v>97</v>
      </c>
      <c r="K10" s="3">
        <v>20</v>
      </c>
      <c r="M10" s="3">
        <v>20</v>
      </c>
      <c r="O10" s="3">
        <v>250000</v>
      </c>
      <c r="Q10" s="3">
        <v>248826218750</v>
      </c>
      <c r="S10" s="3">
        <v>249568931250</v>
      </c>
      <c r="U10" s="3">
        <v>0</v>
      </c>
      <c r="W10" s="3">
        <v>0</v>
      </c>
      <c r="Y10" s="3">
        <v>0</v>
      </c>
      <c r="AA10" s="3">
        <v>0</v>
      </c>
      <c r="AC10" s="3">
        <v>250000</v>
      </c>
      <c r="AE10" s="3">
        <v>999000</v>
      </c>
      <c r="AG10" s="3">
        <v>248826218750</v>
      </c>
      <c r="AI10" s="3">
        <v>249568931250</v>
      </c>
      <c r="AK10" s="8">
        <v>2.4512740464832185E-2</v>
      </c>
    </row>
    <row r="11" spans="1:37" x14ac:dyDescent="0.25">
      <c r="A11" s="1" t="s">
        <v>98</v>
      </c>
      <c r="C11" s="1" t="s">
        <v>92</v>
      </c>
      <c r="E11" s="1" t="s">
        <v>92</v>
      </c>
      <c r="G11" s="1" t="s">
        <v>99</v>
      </c>
      <c r="I11" s="1" t="s">
        <v>100</v>
      </c>
      <c r="K11" s="3">
        <v>18</v>
      </c>
      <c r="M11" s="3">
        <v>18</v>
      </c>
      <c r="O11" s="3">
        <v>5702</v>
      </c>
      <c r="Q11" s="3">
        <v>5637660340</v>
      </c>
      <c r="S11" s="3">
        <v>5646596651</v>
      </c>
      <c r="U11" s="3">
        <v>0</v>
      </c>
      <c r="W11" s="3">
        <v>0</v>
      </c>
      <c r="Y11" s="3">
        <v>0</v>
      </c>
      <c r="AA11" s="3">
        <v>0</v>
      </c>
      <c r="AC11" s="3">
        <v>5702</v>
      </c>
      <c r="AE11" s="3">
        <v>993972</v>
      </c>
      <c r="AG11" s="3">
        <v>5637660340</v>
      </c>
      <c r="AI11" s="3">
        <v>5663519313</v>
      </c>
      <c r="AK11" s="8">
        <v>5.5627268322941013E-4</v>
      </c>
    </row>
    <row r="12" spans="1:37" x14ac:dyDescent="0.25">
      <c r="A12" s="1" t="s">
        <v>101</v>
      </c>
      <c r="C12" s="1" t="s">
        <v>92</v>
      </c>
      <c r="E12" s="1" t="s">
        <v>92</v>
      </c>
      <c r="G12" s="1" t="s">
        <v>96</v>
      </c>
      <c r="I12" s="1" t="s">
        <v>97</v>
      </c>
      <c r="K12" s="3">
        <v>20</v>
      </c>
      <c r="M12" s="3">
        <v>20</v>
      </c>
      <c r="O12" s="3">
        <v>25000</v>
      </c>
      <c r="Q12" s="3">
        <v>24767943748</v>
      </c>
      <c r="S12" s="3">
        <v>24831983750</v>
      </c>
      <c r="U12" s="3">
        <v>0</v>
      </c>
      <c r="W12" s="3">
        <v>0</v>
      </c>
      <c r="Y12" s="3">
        <v>0</v>
      </c>
      <c r="AA12" s="3">
        <v>0</v>
      </c>
      <c r="AC12" s="3">
        <v>25000</v>
      </c>
      <c r="AE12" s="3">
        <v>994000</v>
      </c>
      <c r="AG12" s="3">
        <v>24767943748</v>
      </c>
      <c r="AI12" s="3">
        <v>24831983750</v>
      </c>
      <c r="AK12" s="8">
        <v>2.4390054076119314E-3</v>
      </c>
    </row>
    <row r="13" spans="1:37" x14ac:dyDescent="0.25">
      <c r="A13" s="1" t="s">
        <v>102</v>
      </c>
      <c r="C13" s="1" t="s">
        <v>92</v>
      </c>
      <c r="E13" s="1" t="s">
        <v>92</v>
      </c>
      <c r="G13" s="1" t="s">
        <v>103</v>
      </c>
      <c r="I13" s="1" t="s">
        <v>104</v>
      </c>
      <c r="K13" s="3">
        <v>0</v>
      </c>
      <c r="M13" s="3">
        <v>0</v>
      </c>
      <c r="O13" s="3">
        <v>66981</v>
      </c>
      <c r="Q13" s="3">
        <v>58071649204</v>
      </c>
      <c r="S13" s="3">
        <v>66446040742</v>
      </c>
      <c r="U13" s="3">
        <v>0</v>
      </c>
      <c r="W13" s="3">
        <v>0</v>
      </c>
      <c r="Y13" s="3">
        <v>66981</v>
      </c>
      <c r="AA13" s="3">
        <v>66981000000</v>
      </c>
      <c r="AC13" s="3">
        <v>0</v>
      </c>
      <c r="AE13" s="3">
        <v>0</v>
      </c>
      <c r="AG13" s="3">
        <v>0</v>
      </c>
      <c r="AI13" s="3">
        <v>0</v>
      </c>
      <c r="AK13" s="8">
        <v>0</v>
      </c>
    </row>
    <row r="14" spans="1:37" x14ac:dyDescent="0.25">
      <c r="A14" s="1" t="s">
        <v>105</v>
      </c>
      <c r="C14" s="1" t="s">
        <v>92</v>
      </c>
      <c r="E14" s="1" t="s">
        <v>92</v>
      </c>
      <c r="G14" s="1" t="s">
        <v>106</v>
      </c>
      <c r="I14" s="1" t="s">
        <v>107</v>
      </c>
      <c r="K14" s="3">
        <v>0</v>
      </c>
      <c r="M14" s="3">
        <v>0</v>
      </c>
      <c r="O14" s="3">
        <v>51875</v>
      </c>
      <c r="Q14" s="3">
        <v>44387667525</v>
      </c>
      <c r="S14" s="3">
        <v>49014378168</v>
      </c>
      <c r="U14" s="3">
        <v>3461</v>
      </c>
      <c r="W14" s="3">
        <v>3284696837</v>
      </c>
      <c r="Y14" s="3">
        <v>0</v>
      </c>
      <c r="AA14" s="3">
        <v>0</v>
      </c>
      <c r="AC14" s="3">
        <v>55336</v>
      </c>
      <c r="AE14" s="3">
        <v>959180</v>
      </c>
      <c r="AG14" s="3">
        <v>47672364362</v>
      </c>
      <c r="AI14" s="3">
        <v>53038703521</v>
      </c>
      <c r="AK14" s="8">
        <v>5.2094784694938024E-3</v>
      </c>
    </row>
    <row r="15" spans="1:37" x14ac:dyDescent="0.25">
      <c r="A15" s="1" t="s">
        <v>108</v>
      </c>
      <c r="C15" s="1" t="s">
        <v>92</v>
      </c>
      <c r="E15" s="1" t="s">
        <v>92</v>
      </c>
      <c r="G15" s="1" t="s">
        <v>109</v>
      </c>
      <c r="I15" s="1" t="s">
        <v>110</v>
      </c>
      <c r="K15" s="3">
        <v>0</v>
      </c>
      <c r="M15" s="3">
        <v>0</v>
      </c>
      <c r="O15" s="3">
        <v>14168</v>
      </c>
      <c r="Q15" s="3">
        <v>10657835266</v>
      </c>
      <c r="S15" s="3">
        <v>10658603202</v>
      </c>
      <c r="U15" s="3">
        <v>4777</v>
      </c>
      <c r="W15" s="3">
        <v>3633863144</v>
      </c>
      <c r="Y15" s="3">
        <v>0</v>
      </c>
      <c r="AA15" s="3">
        <v>0</v>
      </c>
      <c r="AC15" s="3">
        <v>18945</v>
      </c>
      <c r="AE15" s="3">
        <v>772228</v>
      </c>
      <c r="AG15" s="3">
        <v>14291698410</v>
      </c>
      <c r="AI15" s="3">
        <v>14619252811</v>
      </c>
      <c r="AK15" s="8">
        <v>1.4359076995318558E-3</v>
      </c>
    </row>
    <row r="16" spans="1:37" x14ac:dyDescent="0.25">
      <c r="A16" s="1" t="s">
        <v>111</v>
      </c>
      <c r="C16" s="1" t="s">
        <v>92</v>
      </c>
      <c r="E16" s="1" t="s">
        <v>92</v>
      </c>
      <c r="G16" s="1" t="s">
        <v>112</v>
      </c>
      <c r="I16" s="1" t="s">
        <v>113</v>
      </c>
      <c r="K16" s="3">
        <v>0</v>
      </c>
      <c r="M16" s="3">
        <v>0</v>
      </c>
      <c r="O16" s="3">
        <v>34500</v>
      </c>
      <c r="Q16" s="3">
        <v>29975890385</v>
      </c>
      <c r="S16" s="3">
        <v>31126121689</v>
      </c>
      <c r="U16" s="3">
        <v>15541</v>
      </c>
      <c r="W16" s="3">
        <v>14112369222</v>
      </c>
      <c r="Y16" s="3">
        <v>0</v>
      </c>
      <c r="AA16" s="3">
        <v>0</v>
      </c>
      <c r="AC16" s="3">
        <v>50041</v>
      </c>
      <c r="AE16" s="3">
        <v>913613</v>
      </c>
      <c r="AG16" s="3">
        <v>44088259605</v>
      </c>
      <c r="AI16" s="3">
        <v>45684962504</v>
      </c>
      <c r="AK16" s="8">
        <v>4.4871916684386653E-3</v>
      </c>
    </row>
    <row r="17" spans="1:37" x14ac:dyDescent="0.25">
      <c r="A17" s="1" t="s">
        <v>114</v>
      </c>
      <c r="C17" s="1" t="s">
        <v>92</v>
      </c>
      <c r="E17" s="1" t="s">
        <v>92</v>
      </c>
      <c r="G17" s="1" t="s">
        <v>115</v>
      </c>
      <c r="I17" s="1" t="s">
        <v>116</v>
      </c>
      <c r="K17" s="3">
        <v>0</v>
      </c>
      <c r="M17" s="3">
        <v>0</v>
      </c>
      <c r="O17" s="3">
        <v>695</v>
      </c>
      <c r="Q17" s="3">
        <v>597602152</v>
      </c>
      <c r="S17" s="3">
        <v>619087041</v>
      </c>
      <c r="U17" s="3">
        <v>19091</v>
      </c>
      <c r="W17" s="3">
        <v>17058783345</v>
      </c>
      <c r="Y17" s="3">
        <v>0</v>
      </c>
      <c r="AA17" s="3">
        <v>0</v>
      </c>
      <c r="AC17" s="3">
        <v>19786</v>
      </c>
      <c r="AE17" s="3">
        <v>900539</v>
      </c>
      <c r="AG17" s="3">
        <v>17656385497</v>
      </c>
      <c r="AI17" s="3">
        <v>17805146557</v>
      </c>
      <c r="AK17" s="8">
        <v>1.748827204989048E-3</v>
      </c>
    </row>
    <row r="18" spans="1:37" x14ac:dyDescent="0.25">
      <c r="A18" s="1" t="s">
        <v>117</v>
      </c>
      <c r="C18" s="1" t="s">
        <v>92</v>
      </c>
      <c r="E18" s="1" t="s">
        <v>92</v>
      </c>
      <c r="G18" s="1" t="s">
        <v>118</v>
      </c>
      <c r="I18" s="1" t="s">
        <v>119</v>
      </c>
      <c r="K18" s="3">
        <v>0</v>
      </c>
      <c r="M18" s="3">
        <v>0</v>
      </c>
      <c r="O18" s="3">
        <v>12861</v>
      </c>
      <c r="Q18" s="3">
        <v>11092899279</v>
      </c>
      <c r="S18" s="3">
        <v>11766210387</v>
      </c>
      <c r="U18" s="3">
        <v>81149</v>
      </c>
      <c r="W18" s="3">
        <v>75199570703</v>
      </c>
      <c r="Y18" s="3">
        <v>0</v>
      </c>
      <c r="AA18" s="3">
        <v>0</v>
      </c>
      <c r="AC18" s="3">
        <v>94010</v>
      </c>
      <c r="AE18" s="3">
        <v>926499</v>
      </c>
      <c r="AG18" s="3">
        <v>86292469980</v>
      </c>
      <c r="AI18" s="3">
        <v>87037023366</v>
      </c>
      <c r="AK18" s="8">
        <v>8.5488043480263648E-3</v>
      </c>
    </row>
    <row r="19" spans="1:37" x14ac:dyDescent="0.25">
      <c r="A19" s="1" t="s">
        <v>120</v>
      </c>
      <c r="C19" s="1" t="s">
        <v>92</v>
      </c>
      <c r="E19" s="1" t="s">
        <v>92</v>
      </c>
      <c r="G19" s="1" t="s">
        <v>121</v>
      </c>
      <c r="I19" s="1" t="s">
        <v>122</v>
      </c>
      <c r="K19" s="3">
        <v>0</v>
      </c>
      <c r="M19" s="3">
        <v>0</v>
      </c>
      <c r="O19" s="3">
        <v>541875</v>
      </c>
      <c r="Q19" s="3">
        <v>464105922955</v>
      </c>
      <c r="S19" s="3">
        <v>475618960450</v>
      </c>
      <c r="U19" s="3">
        <v>119437</v>
      </c>
      <c r="W19" s="3">
        <v>105710385232</v>
      </c>
      <c r="Y19" s="3">
        <v>0</v>
      </c>
      <c r="AA19" s="3">
        <v>0</v>
      </c>
      <c r="AC19" s="3">
        <v>661312</v>
      </c>
      <c r="AE19" s="3">
        <v>891566</v>
      </c>
      <c r="AG19" s="3">
        <v>569816308182</v>
      </c>
      <c r="AI19" s="3">
        <v>589175832203</v>
      </c>
      <c r="AK19" s="8">
        <v>5.7869039189322798E-2</v>
      </c>
    </row>
    <row r="20" spans="1:37" x14ac:dyDescent="0.25">
      <c r="A20" s="1" t="s">
        <v>123</v>
      </c>
      <c r="C20" s="1" t="s">
        <v>92</v>
      </c>
      <c r="E20" s="1" t="s">
        <v>92</v>
      </c>
      <c r="G20" s="1" t="s">
        <v>124</v>
      </c>
      <c r="I20" s="1" t="s">
        <v>125</v>
      </c>
      <c r="K20" s="3">
        <v>0</v>
      </c>
      <c r="M20" s="3">
        <v>0</v>
      </c>
      <c r="O20" s="3">
        <v>22024</v>
      </c>
      <c r="Q20" s="3">
        <v>19224325471</v>
      </c>
      <c r="S20" s="3">
        <v>19941566370</v>
      </c>
      <c r="U20" s="3">
        <v>39655</v>
      </c>
      <c r="W20" s="3">
        <v>36241398528</v>
      </c>
      <c r="Y20" s="3">
        <v>0</v>
      </c>
      <c r="AA20" s="3">
        <v>0</v>
      </c>
      <c r="AC20" s="3">
        <v>61679</v>
      </c>
      <c r="AE20" s="3">
        <v>914760</v>
      </c>
      <c r="AG20" s="3">
        <v>55465723997</v>
      </c>
      <c r="AI20" s="3">
        <v>56380576465</v>
      </c>
      <c r="AK20" s="8">
        <v>5.5377183018015218E-3</v>
      </c>
    </row>
    <row r="21" spans="1:37" x14ac:dyDescent="0.25">
      <c r="A21" s="1" t="s">
        <v>126</v>
      </c>
      <c r="C21" s="1" t="s">
        <v>92</v>
      </c>
      <c r="E21" s="1" t="s">
        <v>92</v>
      </c>
      <c r="G21" s="1" t="s">
        <v>127</v>
      </c>
      <c r="I21" s="1" t="s">
        <v>128</v>
      </c>
      <c r="K21" s="3">
        <v>0</v>
      </c>
      <c r="M21" s="3">
        <v>0</v>
      </c>
      <c r="O21" s="3">
        <v>89356</v>
      </c>
      <c r="Q21" s="3">
        <v>73167856380</v>
      </c>
      <c r="S21" s="3">
        <v>75061500707</v>
      </c>
      <c r="U21" s="3">
        <v>81759</v>
      </c>
      <c r="W21" s="3">
        <v>69456893902</v>
      </c>
      <c r="Y21" s="3">
        <v>0</v>
      </c>
      <c r="AA21" s="3">
        <v>0</v>
      </c>
      <c r="AC21" s="3">
        <v>171115</v>
      </c>
      <c r="AE21" s="3">
        <v>849958</v>
      </c>
      <c r="AG21" s="3">
        <v>142624750278</v>
      </c>
      <c r="AI21" s="3">
        <v>145335118761</v>
      </c>
      <c r="AK21" s="8">
        <v>1.4274861974086192E-2</v>
      </c>
    </row>
    <row r="22" spans="1:37" x14ac:dyDescent="0.25">
      <c r="A22" s="1" t="s">
        <v>129</v>
      </c>
      <c r="C22" s="1" t="s">
        <v>92</v>
      </c>
      <c r="E22" s="1" t="s">
        <v>92</v>
      </c>
      <c r="G22" s="1" t="s">
        <v>130</v>
      </c>
      <c r="I22" s="1" t="s">
        <v>131</v>
      </c>
      <c r="K22" s="3">
        <v>0</v>
      </c>
      <c r="M22" s="3">
        <v>0</v>
      </c>
      <c r="O22" s="3">
        <v>48431</v>
      </c>
      <c r="Q22" s="3">
        <v>43391469317</v>
      </c>
      <c r="S22" s="3">
        <v>44451864671</v>
      </c>
      <c r="U22" s="3">
        <v>114930</v>
      </c>
      <c r="W22" s="3">
        <v>106908978813</v>
      </c>
      <c r="Y22" s="3">
        <v>0</v>
      </c>
      <c r="AA22" s="3">
        <v>0</v>
      </c>
      <c r="AC22" s="3">
        <v>163361</v>
      </c>
      <c r="AE22" s="3">
        <v>929278</v>
      </c>
      <c r="AG22" s="3">
        <v>150300448127</v>
      </c>
      <c r="AI22" s="3">
        <v>151697722715</v>
      </c>
      <c r="AK22" s="8">
        <v>1.489979897495303E-2</v>
      </c>
    </row>
    <row r="23" spans="1:37" x14ac:dyDescent="0.25">
      <c r="A23" s="1" t="s">
        <v>132</v>
      </c>
      <c r="C23" s="1" t="s">
        <v>92</v>
      </c>
      <c r="E23" s="1" t="s">
        <v>92</v>
      </c>
      <c r="G23" s="1" t="s">
        <v>133</v>
      </c>
      <c r="I23" s="1" t="s">
        <v>134</v>
      </c>
      <c r="K23" s="3">
        <v>0</v>
      </c>
      <c r="M23" s="3">
        <v>0</v>
      </c>
      <c r="O23" s="3">
        <v>10302</v>
      </c>
      <c r="Q23" s="3">
        <v>9081287491</v>
      </c>
      <c r="S23" s="3">
        <v>9364595176</v>
      </c>
      <c r="U23" s="3">
        <v>44118</v>
      </c>
      <c r="W23" s="3">
        <v>40464742684</v>
      </c>
      <c r="Y23" s="3">
        <v>0</v>
      </c>
      <c r="AA23" s="3">
        <v>0</v>
      </c>
      <c r="AC23" s="3">
        <v>54420</v>
      </c>
      <c r="AE23" s="3">
        <v>920811</v>
      </c>
      <c r="AG23" s="3">
        <v>49546030165</v>
      </c>
      <c r="AI23" s="3">
        <v>50074204482</v>
      </c>
      <c r="AK23" s="8">
        <v>4.9183044231600548E-3</v>
      </c>
    </row>
    <row r="24" spans="1:37" x14ac:dyDescent="0.25">
      <c r="A24" s="1" t="s">
        <v>135</v>
      </c>
      <c r="C24" s="1" t="s">
        <v>92</v>
      </c>
      <c r="E24" s="1" t="s">
        <v>92</v>
      </c>
      <c r="G24" s="1" t="s">
        <v>136</v>
      </c>
      <c r="I24" s="1" t="s">
        <v>137</v>
      </c>
      <c r="K24" s="3">
        <v>21</v>
      </c>
      <c r="M24" s="3">
        <v>21</v>
      </c>
      <c r="O24" s="3">
        <v>2612</v>
      </c>
      <c r="Q24" s="3">
        <v>2613924361</v>
      </c>
      <c r="S24" s="3">
        <v>2651249405</v>
      </c>
      <c r="U24" s="3">
        <v>0</v>
      </c>
      <c r="W24" s="3">
        <v>0</v>
      </c>
      <c r="Y24" s="3">
        <v>0</v>
      </c>
      <c r="AA24" s="3">
        <v>0</v>
      </c>
      <c r="AC24" s="3">
        <v>2612</v>
      </c>
      <c r="AE24" s="3">
        <v>1003521</v>
      </c>
      <c r="AG24" s="3">
        <v>2613924361</v>
      </c>
      <c r="AI24" s="3">
        <v>2619296484</v>
      </c>
      <c r="AK24" s="8">
        <v>2.5726814067421891E-4</v>
      </c>
    </row>
    <row r="25" spans="1:37" x14ac:dyDescent="0.25">
      <c r="A25" s="1" t="s">
        <v>138</v>
      </c>
      <c r="C25" s="1" t="s">
        <v>92</v>
      </c>
      <c r="E25" s="1" t="s">
        <v>92</v>
      </c>
      <c r="G25" s="1" t="s">
        <v>139</v>
      </c>
      <c r="I25" s="1" t="s">
        <v>140</v>
      </c>
      <c r="K25" s="3">
        <v>0</v>
      </c>
      <c r="M25" s="3">
        <v>0</v>
      </c>
      <c r="O25" s="3">
        <v>0</v>
      </c>
      <c r="Q25" s="3">
        <v>0</v>
      </c>
      <c r="S25" s="3">
        <v>0</v>
      </c>
      <c r="U25" s="3">
        <v>660</v>
      </c>
      <c r="W25" s="3">
        <v>508579672</v>
      </c>
      <c r="Y25" s="3">
        <v>0</v>
      </c>
      <c r="AA25" s="3">
        <v>0</v>
      </c>
      <c r="AC25" s="3">
        <v>660</v>
      </c>
      <c r="AE25" s="3">
        <v>774827</v>
      </c>
      <c r="AG25" s="3">
        <v>508579672</v>
      </c>
      <c r="AI25" s="3">
        <v>511015065</v>
      </c>
      <c r="AK25" s="8">
        <v>5.0192063568266573E-5</v>
      </c>
    </row>
    <row r="26" spans="1:37" x14ac:dyDescent="0.25">
      <c r="A26" s="1" t="s">
        <v>141</v>
      </c>
      <c r="C26" s="1" t="s">
        <v>92</v>
      </c>
      <c r="E26" s="1" t="s">
        <v>92</v>
      </c>
      <c r="G26" s="1" t="s">
        <v>142</v>
      </c>
      <c r="I26" s="1" t="s">
        <v>131</v>
      </c>
      <c r="K26" s="3">
        <v>0</v>
      </c>
      <c r="M26" s="3">
        <v>0</v>
      </c>
      <c r="O26" s="3">
        <v>0</v>
      </c>
      <c r="Q26" s="3">
        <v>0</v>
      </c>
      <c r="S26" s="3">
        <v>0</v>
      </c>
      <c r="U26" s="3">
        <v>16703</v>
      </c>
      <c r="W26" s="3">
        <v>15478170319</v>
      </c>
      <c r="Y26" s="3">
        <v>0</v>
      </c>
      <c r="AA26" s="3">
        <v>0</v>
      </c>
      <c r="AC26" s="3">
        <v>16703</v>
      </c>
      <c r="AE26" s="3">
        <v>928120</v>
      </c>
      <c r="AG26" s="3">
        <v>15478170315</v>
      </c>
      <c r="AI26" s="3">
        <v>15491149128</v>
      </c>
      <c r="AK26" s="8">
        <v>1.5215456354071935E-3</v>
      </c>
    </row>
    <row r="27" spans="1:37" x14ac:dyDescent="0.25">
      <c r="A27" s="1" t="s">
        <v>143</v>
      </c>
      <c r="C27" s="1" t="s">
        <v>92</v>
      </c>
      <c r="E27" s="1" t="s">
        <v>92</v>
      </c>
      <c r="G27" s="1" t="s">
        <v>118</v>
      </c>
      <c r="I27" s="1" t="s">
        <v>144</v>
      </c>
      <c r="K27" s="3">
        <v>0</v>
      </c>
      <c r="M27" s="3">
        <v>0</v>
      </c>
      <c r="O27" s="3">
        <v>0</v>
      </c>
      <c r="Q27" s="3">
        <v>0</v>
      </c>
      <c r="S27" s="3">
        <v>0</v>
      </c>
      <c r="U27" s="3">
        <v>16112</v>
      </c>
      <c r="W27" s="3">
        <v>11376428927</v>
      </c>
      <c r="Y27" s="3">
        <v>0</v>
      </c>
      <c r="AA27" s="3">
        <v>0</v>
      </c>
      <c r="AC27" s="3">
        <v>16112</v>
      </c>
      <c r="AE27" s="3">
        <v>705131</v>
      </c>
      <c r="AG27" s="3">
        <v>11376428927</v>
      </c>
      <c r="AI27" s="3">
        <v>11352833895</v>
      </c>
      <c r="AK27" s="8">
        <v>1.1150789860526155E-3</v>
      </c>
    </row>
    <row r="28" spans="1:37" x14ac:dyDescent="0.25">
      <c r="A28" s="1" t="s">
        <v>145</v>
      </c>
      <c r="C28" s="1" t="s">
        <v>92</v>
      </c>
      <c r="E28" s="1" t="s">
        <v>92</v>
      </c>
      <c r="G28" s="1" t="s">
        <v>146</v>
      </c>
      <c r="I28" s="1" t="s">
        <v>147</v>
      </c>
      <c r="K28" s="3">
        <v>0</v>
      </c>
      <c r="M28" s="3">
        <v>0</v>
      </c>
      <c r="O28" s="3">
        <v>0</v>
      </c>
      <c r="Q28" s="3">
        <v>0</v>
      </c>
      <c r="S28" s="3">
        <v>0</v>
      </c>
      <c r="U28" s="3">
        <v>70165</v>
      </c>
      <c r="W28" s="3">
        <v>50936119795</v>
      </c>
      <c r="Y28" s="3">
        <v>0</v>
      </c>
      <c r="AA28" s="3">
        <v>0</v>
      </c>
      <c r="AC28" s="3">
        <v>70165</v>
      </c>
      <c r="AE28" s="3">
        <v>732186</v>
      </c>
      <c r="AG28" s="3">
        <v>50936119794</v>
      </c>
      <c r="AI28" s="3">
        <v>51336584662</v>
      </c>
      <c r="AK28" s="8">
        <v>5.0422958092885238E-3</v>
      </c>
    </row>
    <row r="29" spans="1:37" x14ac:dyDescent="0.25">
      <c r="A29" s="1" t="s">
        <v>148</v>
      </c>
      <c r="C29" s="1" t="s">
        <v>92</v>
      </c>
      <c r="E29" s="1" t="s">
        <v>92</v>
      </c>
      <c r="G29" s="1" t="s">
        <v>149</v>
      </c>
      <c r="I29" s="1" t="s">
        <v>150</v>
      </c>
      <c r="K29" s="3">
        <v>0</v>
      </c>
      <c r="M29" s="3">
        <v>0</v>
      </c>
      <c r="O29" s="3">
        <v>0</v>
      </c>
      <c r="Q29" s="3">
        <v>0</v>
      </c>
      <c r="S29" s="3">
        <v>0</v>
      </c>
      <c r="U29" s="3">
        <v>388</v>
      </c>
      <c r="W29" s="3">
        <v>281119928</v>
      </c>
      <c r="Y29" s="3">
        <v>0</v>
      </c>
      <c r="AA29" s="3">
        <v>0</v>
      </c>
      <c r="AC29" s="3">
        <v>388</v>
      </c>
      <c r="AE29" s="3">
        <v>722851</v>
      </c>
      <c r="AG29" s="3">
        <v>281119928</v>
      </c>
      <c r="AI29" s="3">
        <v>280262858</v>
      </c>
      <c r="AK29" s="8">
        <v>2.7527507793845701E-5</v>
      </c>
    </row>
    <row r="30" spans="1:37" x14ac:dyDescent="0.25">
      <c r="A30" s="1" t="s">
        <v>151</v>
      </c>
      <c r="C30" s="1" t="s">
        <v>92</v>
      </c>
      <c r="E30" s="1" t="s">
        <v>92</v>
      </c>
      <c r="G30" s="1" t="s">
        <v>152</v>
      </c>
      <c r="I30" s="1" t="s">
        <v>153</v>
      </c>
      <c r="K30" s="3">
        <v>19</v>
      </c>
      <c r="M30" s="3">
        <v>19</v>
      </c>
      <c r="O30" s="3">
        <v>0</v>
      </c>
      <c r="Q30" s="3">
        <v>0</v>
      </c>
      <c r="S30" s="3">
        <v>0</v>
      </c>
      <c r="U30" s="3">
        <v>70000</v>
      </c>
      <c r="W30" s="3">
        <v>70050750000</v>
      </c>
      <c r="Y30" s="3">
        <v>0</v>
      </c>
      <c r="AA30" s="3">
        <v>0</v>
      </c>
      <c r="AC30" s="3">
        <v>70000</v>
      </c>
      <c r="AE30" s="3">
        <v>990695</v>
      </c>
      <c r="AG30" s="3">
        <v>70050750000</v>
      </c>
      <c r="AI30" s="3">
        <v>69298372229</v>
      </c>
      <c r="AK30" s="8">
        <v>6.8065083445149836E-3</v>
      </c>
    </row>
    <row r="31" spans="1:37" x14ac:dyDescent="0.25">
      <c r="A31" s="1" t="s">
        <v>154</v>
      </c>
      <c r="C31" s="1" t="s">
        <v>92</v>
      </c>
      <c r="E31" s="1" t="s">
        <v>92</v>
      </c>
      <c r="G31" s="1" t="s">
        <v>155</v>
      </c>
      <c r="I31" s="1" t="s">
        <v>156</v>
      </c>
      <c r="K31" s="3">
        <v>0</v>
      </c>
      <c r="M31" s="3">
        <v>0</v>
      </c>
      <c r="O31" s="3">
        <v>0</v>
      </c>
      <c r="Q31" s="3">
        <v>0</v>
      </c>
      <c r="S31" s="3">
        <v>0</v>
      </c>
      <c r="U31" s="3">
        <v>11210</v>
      </c>
      <c r="W31" s="3">
        <v>8256539450</v>
      </c>
      <c r="Y31" s="3">
        <v>0</v>
      </c>
      <c r="AA31" s="3">
        <v>0</v>
      </c>
      <c r="AC31" s="3">
        <v>11210</v>
      </c>
      <c r="AE31" s="3">
        <v>734691</v>
      </c>
      <c r="AG31" s="3">
        <v>8256539450</v>
      </c>
      <c r="AI31" s="3">
        <v>8229915092</v>
      </c>
      <c r="AK31" s="8">
        <v>8.0834489969312437E-4</v>
      </c>
    </row>
    <row r="32" spans="1:37" x14ac:dyDescent="0.25">
      <c r="A32" s="1" t="s">
        <v>157</v>
      </c>
      <c r="C32" s="1" t="s">
        <v>92</v>
      </c>
      <c r="E32" s="1" t="s">
        <v>92</v>
      </c>
      <c r="G32" s="1" t="s">
        <v>158</v>
      </c>
      <c r="I32" s="1" t="s">
        <v>159</v>
      </c>
      <c r="K32" s="3">
        <v>0</v>
      </c>
      <c r="M32" s="3">
        <v>0</v>
      </c>
      <c r="O32" s="3">
        <v>0</v>
      </c>
      <c r="Q32" s="3">
        <v>0</v>
      </c>
      <c r="S32" s="3">
        <v>0</v>
      </c>
      <c r="U32" s="3">
        <v>30839</v>
      </c>
      <c r="W32" s="3">
        <v>23713340639</v>
      </c>
      <c r="Y32" s="3">
        <v>0</v>
      </c>
      <c r="AA32" s="3">
        <v>0</v>
      </c>
      <c r="AC32" s="3">
        <v>30839</v>
      </c>
      <c r="AE32" s="3">
        <v>781165</v>
      </c>
      <c r="AG32" s="3">
        <v>23713340636</v>
      </c>
      <c r="AI32" s="3">
        <v>24072881933</v>
      </c>
      <c r="AK32" s="8">
        <v>2.3644461837001064E-3</v>
      </c>
    </row>
    <row r="33" spans="1:37" x14ac:dyDescent="0.25">
      <c r="A33" s="1" t="s">
        <v>160</v>
      </c>
      <c r="C33" s="1" t="s">
        <v>92</v>
      </c>
      <c r="E33" s="1" t="s">
        <v>92</v>
      </c>
      <c r="G33" s="1" t="s">
        <v>161</v>
      </c>
      <c r="I33" s="1" t="s">
        <v>162</v>
      </c>
      <c r="K33" s="3">
        <v>0</v>
      </c>
      <c r="M33" s="3">
        <v>0</v>
      </c>
      <c r="O33" s="3">
        <v>0</v>
      </c>
      <c r="Q33" s="3">
        <v>0</v>
      </c>
      <c r="S33" s="3">
        <v>0</v>
      </c>
      <c r="U33" s="3">
        <v>5949</v>
      </c>
      <c r="W33" s="3">
        <v>4604574346</v>
      </c>
      <c r="Y33" s="3">
        <v>0</v>
      </c>
      <c r="AA33" s="3">
        <v>0</v>
      </c>
      <c r="AC33" s="3">
        <v>5949</v>
      </c>
      <c r="AE33" s="3">
        <v>787483</v>
      </c>
      <c r="AG33" s="3">
        <v>4604574346</v>
      </c>
      <c r="AI33" s="3">
        <v>4681339933</v>
      </c>
      <c r="AK33" s="8">
        <v>4.5980270953812442E-4</v>
      </c>
    </row>
    <row r="34" spans="1:37" x14ac:dyDescent="0.25">
      <c r="A34" s="1" t="s">
        <v>163</v>
      </c>
      <c r="C34" s="1" t="s">
        <v>92</v>
      </c>
      <c r="E34" s="1" t="s">
        <v>92</v>
      </c>
      <c r="G34" s="1" t="s">
        <v>164</v>
      </c>
      <c r="I34" s="1" t="s">
        <v>165</v>
      </c>
      <c r="K34" s="3">
        <v>0</v>
      </c>
      <c r="M34" s="3">
        <v>0</v>
      </c>
      <c r="O34" s="3">
        <v>0</v>
      </c>
      <c r="Q34" s="3">
        <v>0</v>
      </c>
      <c r="S34" s="3">
        <v>0</v>
      </c>
      <c r="U34" s="3">
        <v>8038</v>
      </c>
      <c r="W34" s="3">
        <v>5991601724</v>
      </c>
      <c r="Y34" s="3">
        <v>0</v>
      </c>
      <c r="AA34" s="3">
        <v>0</v>
      </c>
      <c r="AC34" s="3">
        <v>8038</v>
      </c>
      <c r="AE34" s="3">
        <v>762910</v>
      </c>
      <c r="AG34" s="3">
        <v>5991601724</v>
      </c>
      <c r="AI34" s="3">
        <v>6127824683</v>
      </c>
      <c r="AK34" s="8">
        <v>6.0187690557484633E-4</v>
      </c>
    </row>
    <row r="35" spans="1:37" ht="23.25" thickBot="1" x14ac:dyDescent="0.3">
      <c r="Q35" s="5">
        <f>SUM(Q9:Q34)</f>
        <v>1395678902624</v>
      </c>
      <c r="S35" s="5">
        <f>SUM(S9:S34)</f>
        <v>1426500649301</v>
      </c>
      <c r="W35" s="5">
        <f>SUM(W9:W34)</f>
        <v>663268907210</v>
      </c>
      <c r="AA35" s="5">
        <f>SUM(AA9:AA34)</f>
        <v>66981000000</v>
      </c>
      <c r="AG35" s="5">
        <f>SUM(AG9:AG34)</f>
        <v>2000876160594</v>
      </c>
      <c r="AI35" s="5">
        <f>SUM(AI9:AI34)</f>
        <v>2034660703660</v>
      </c>
      <c r="AK35" s="9">
        <f>SUM(AK9:AK34)</f>
        <v>0.19984502683488736</v>
      </c>
    </row>
    <row r="36" spans="1:37" ht="23.25" thickTop="1" x14ac:dyDescent="0.25"/>
  </sheetData>
  <mergeCells count="28">
    <mergeCell ref="H2:L2"/>
    <mergeCell ref="H3:L3"/>
    <mergeCell ref="H4:L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I17" sqref="I17"/>
    </sheetView>
  </sheetViews>
  <sheetFormatPr defaultRowHeight="22.5" x14ac:dyDescent="0.25"/>
  <cols>
    <col min="1" max="1" width="26.855468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 x14ac:dyDescent="0.25">
      <c r="A6" s="13" t="s">
        <v>167</v>
      </c>
      <c r="C6" s="14" t="s">
        <v>168</v>
      </c>
      <c r="D6" s="14" t="s">
        <v>168</v>
      </c>
      <c r="E6" s="14" t="s">
        <v>168</v>
      </c>
      <c r="F6" s="14" t="s">
        <v>168</v>
      </c>
      <c r="G6" s="14" t="s">
        <v>168</v>
      </c>
      <c r="H6" s="14" t="s">
        <v>168</v>
      </c>
      <c r="I6" s="14" t="s">
        <v>168</v>
      </c>
      <c r="K6" s="14" t="s">
        <v>293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24" x14ac:dyDescent="0.25">
      <c r="A7" s="14" t="s">
        <v>167</v>
      </c>
      <c r="C7" s="14" t="s">
        <v>169</v>
      </c>
      <c r="E7" s="14" t="s">
        <v>170</v>
      </c>
      <c r="G7" s="14" t="s">
        <v>171</v>
      </c>
      <c r="I7" s="14" t="s">
        <v>89</v>
      </c>
      <c r="K7" s="14" t="s">
        <v>172</v>
      </c>
      <c r="M7" s="14" t="s">
        <v>173</v>
      </c>
      <c r="O7" s="14" t="s">
        <v>174</v>
      </c>
      <c r="Q7" s="14" t="s">
        <v>172</v>
      </c>
      <c r="S7" s="14" t="s">
        <v>166</v>
      </c>
    </row>
    <row r="8" spans="1:19" x14ac:dyDescent="0.25">
      <c r="A8" s="1" t="s">
        <v>176</v>
      </c>
      <c r="C8" s="1" t="s">
        <v>177</v>
      </c>
      <c r="E8" s="1" t="s">
        <v>175</v>
      </c>
      <c r="G8" s="1" t="s">
        <v>178</v>
      </c>
      <c r="I8" s="1">
        <v>0</v>
      </c>
      <c r="K8" s="3">
        <v>239527707534</v>
      </c>
      <c r="M8" s="3">
        <v>1971273634508</v>
      </c>
      <c r="O8" s="3">
        <v>1695146576741</v>
      </c>
      <c r="Q8" s="3">
        <v>515654765301</v>
      </c>
      <c r="S8" s="8">
        <v>5.0647776419795711E-2</v>
      </c>
    </row>
    <row r="9" spans="1:19" x14ac:dyDescent="0.25">
      <c r="A9" s="1" t="s">
        <v>176</v>
      </c>
      <c r="C9" s="1" t="s">
        <v>179</v>
      </c>
      <c r="E9" s="1" t="s">
        <v>180</v>
      </c>
      <c r="G9" s="1" t="s">
        <v>181</v>
      </c>
      <c r="I9" s="1">
        <v>0</v>
      </c>
      <c r="K9" s="3">
        <v>585500000</v>
      </c>
      <c r="M9" s="3">
        <v>0</v>
      </c>
      <c r="O9" s="3">
        <v>585000000</v>
      </c>
      <c r="Q9" s="3">
        <v>500000</v>
      </c>
      <c r="S9" s="8">
        <v>4.911016035140429E-8</v>
      </c>
    </row>
    <row r="10" spans="1:19" ht="23.25" thickBot="1" x14ac:dyDescent="0.3">
      <c r="K10" s="5">
        <f>SUM(K8:K9)</f>
        <v>240113207534</v>
      </c>
      <c r="M10" s="5">
        <f>SUM(M8:M9)</f>
        <v>1971273634508</v>
      </c>
      <c r="O10" s="5">
        <f>SUM(O8:O9)</f>
        <v>1695731576741</v>
      </c>
      <c r="Q10" s="5">
        <f>SUM(Q8:Q9)</f>
        <v>515655265301</v>
      </c>
      <c r="S10" s="9">
        <f>SUM(S8:S9)</f>
        <v>5.0647825529956059E-2</v>
      </c>
    </row>
    <row r="11" spans="1:19" ht="23.25" thickTop="1" x14ac:dyDescent="0.25"/>
    <row r="12" spans="1:19" x14ac:dyDescent="0.25">
      <c r="Q12" s="3"/>
    </row>
    <row r="13" spans="1:19" x14ac:dyDescent="0.25">
      <c r="S13" s="3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rightToLeft="1" workbookViewId="0">
      <selection activeCell="C21" sqref="C21"/>
    </sheetView>
  </sheetViews>
  <sheetFormatPr defaultRowHeight="22.5" x14ac:dyDescent="0.25"/>
  <cols>
    <col min="1" max="1" width="24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5" t="s">
        <v>0</v>
      </c>
      <c r="B2" s="15"/>
      <c r="C2" s="15"/>
      <c r="D2" s="15"/>
      <c r="E2" s="15"/>
      <c r="F2" s="15"/>
      <c r="G2" s="15"/>
    </row>
    <row r="3" spans="1:7" ht="24" x14ac:dyDescent="0.25">
      <c r="A3" s="15" t="s">
        <v>182</v>
      </c>
      <c r="B3" s="15"/>
      <c r="C3" s="15"/>
      <c r="D3" s="15"/>
      <c r="E3" s="15"/>
      <c r="F3" s="15"/>
      <c r="G3" s="15"/>
    </row>
    <row r="4" spans="1:7" ht="24" x14ac:dyDescent="0.25">
      <c r="A4" s="15" t="s">
        <v>2</v>
      </c>
      <c r="B4" s="15"/>
      <c r="C4" s="15"/>
      <c r="D4" s="15"/>
      <c r="E4" s="15"/>
      <c r="F4" s="15"/>
      <c r="G4" s="15"/>
    </row>
    <row r="6" spans="1:7" ht="24" x14ac:dyDescent="0.25">
      <c r="A6" s="14" t="s">
        <v>186</v>
      </c>
      <c r="C6" s="14" t="s">
        <v>172</v>
      </c>
      <c r="E6" s="14" t="s">
        <v>280</v>
      </c>
      <c r="G6" s="14" t="s">
        <v>13</v>
      </c>
    </row>
    <row r="7" spans="1:7" x14ac:dyDescent="0.25">
      <c r="A7" s="1" t="s">
        <v>290</v>
      </c>
      <c r="C7" s="3">
        <v>1148590284157</v>
      </c>
      <c r="E7" s="8">
        <v>0.9780677622921754</v>
      </c>
      <c r="G7" s="8">
        <v>0.11281490606603058</v>
      </c>
    </row>
    <row r="8" spans="1:7" x14ac:dyDescent="0.25">
      <c r="A8" s="1" t="s">
        <v>291</v>
      </c>
      <c r="C8" s="3">
        <v>23196348927</v>
      </c>
      <c r="E8" s="8">
        <v>1.9752562250716584E-2</v>
      </c>
      <c r="G8" s="8">
        <v>2.2783528307441896E-3</v>
      </c>
    </row>
    <row r="9" spans="1:7" x14ac:dyDescent="0.25">
      <c r="A9" s="1" t="s">
        <v>292</v>
      </c>
      <c r="C9" s="3">
        <v>2559693867</v>
      </c>
      <c r="E9" s="8">
        <v>2.1796754571079815E-3</v>
      </c>
      <c r="G9" s="8">
        <v>2.5141395251775225E-4</v>
      </c>
    </row>
    <row r="10" spans="1:7" ht="23.25" thickBot="1" x14ac:dyDescent="0.3">
      <c r="C10" s="5">
        <f>SUM(C7:C9)</f>
        <v>1174346326951</v>
      </c>
      <c r="E10" s="12">
        <f>SUM(E7:E9)</f>
        <v>0.99999999999999989</v>
      </c>
      <c r="G10" s="9">
        <f>SUM(G7:G9)</f>
        <v>0.11534467284929252</v>
      </c>
    </row>
    <row r="11" spans="1:7" ht="23.25" thickTop="1" x14ac:dyDescent="0.25"/>
    <row r="12" spans="1:7" x14ac:dyDescent="0.25">
      <c r="G12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rightToLeft="1" workbookViewId="0">
      <selection activeCell="E20" sqref="E20"/>
    </sheetView>
  </sheetViews>
  <sheetFormatPr defaultRowHeight="22.5" x14ac:dyDescent="0.25"/>
  <cols>
    <col min="1" max="1" width="34.28515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7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 x14ac:dyDescent="0.25">
      <c r="A3" s="15" t="s">
        <v>182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 x14ac:dyDescent="0.25">
      <c r="A6" s="14" t="s">
        <v>183</v>
      </c>
      <c r="B6" s="14" t="s">
        <v>183</v>
      </c>
      <c r="C6" s="14" t="s">
        <v>183</v>
      </c>
      <c r="D6" s="14" t="s">
        <v>183</v>
      </c>
      <c r="E6" s="14" t="s">
        <v>183</v>
      </c>
      <c r="F6" s="14" t="s">
        <v>183</v>
      </c>
      <c r="G6" s="14" t="s">
        <v>183</v>
      </c>
      <c r="I6" s="14" t="s">
        <v>184</v>
      </c>
      <c r="J6" s="14" t="s">
        <v>184</v>
      </c>
      <c r="K6" s="14" t="s">
        <v>184</v>
      </c>
      <c r="L6" s="14" t="s">
        <v>184</v>
      </c>
      <c r="M6" s="14" t="s">
        <v>184</v>
      </c>
      <c r="O6" s="14" t="s">
        <v>185</v>
      </c>
      <c r="P6" s="14" t="s">
        <v>185</v>
      </c>
      <c r="Q6" s="14" t="s">
        <v>185</v>
      </c>
      <c r="R6" s="14" t="s">
        <v>185</v>
      </c>
      <c r="S6" s="14" t="s">
        <v>185</v>
      </c>
    </row>
    <row r="7" spans="1:19" ht="24" x14ac:dyDescent="0.25">
      <c r="A7" s="14" t="s">
        <v>186</v>
      </c>
      <c r="C7" s="14" t="s">
        <v>187</v>
      </c>
      <c r="E7" s="14" t="s">
        <v>88</v>
      </c>
      <c r="G7" s="14" t="s">
        <v>89</v>
      </c>
      <c r="I7" s="14" t="s">
        <v>188</v>
      </c>
      <c r="K7" s="14" t="s">
        <v>189</v>
      </c>
      <c r="M7" s="14" t="s">
        <v>190</v>
      </c>
      <c r="O7" s="14" t="s">
        <v>188</v>
      </c>
      <c r="Q7" s="14" t="s">
        <v>189</v>
      </c>
      <c r="S7" s="14" t="s">
        <v>190</v>
      </c>
    </row>
    <row r="8" spans="1:19" x14ac:dyDescent="0.25">
      <c r="A8" s="1" t="s">
        <v>151</v>
      </c>
      <c r="C8" s="1" t="s">
        <v>191</v>
      </c>
      <c r="E8" s="1" t="s">
        <v>153</v>
      </c>
      <c r="G8" s="3">
        <v>19</v>
      </c>
      <c r="I8" s="3">
        <v>510132571</v>
      </c>
      <c r="K8" s="1">
        <v>0</v>
      </c>
      <c r="M8" s="3">
        <v>510132571</v>
      </c>
      <c r="O8" s="3">
        <v>510132571</v>
      </c>
      <c r="Q8" s="1">
        <v>0</v>
      </c>
      <c r="S8" s="3">
        <v>510132571</v>
      </c>
    </row>
    <row r="9" spans="1:19" x14ac:dyDescent="0.25">
      <c r="A9" s="1" t="s">
        <v>91</v>
      </c>
      <c r="C9" s="1" t="s">
        <v>191</v>
      </c>
      <c r="E9" s="1" t="s">
        <v>94</v>
      </c>
      <c r="G9" s="3">
        <v>20</v>
      </c>
      <c r="I9" s="3">
        <v>6069863013</v>
      </c>
      <c r="K9" s="1">
        <v>0</v>
      </c>
      <c r="M9" s="3">
        <v>6069863013</v>
      </c>
      <c r="O9" s="3">
        <v>6467701673</v>
      </c>
      <c r="Q9" s="1">
        <v>0</v>
      </c>
      <c r="S9" s="3">
        <v>6467701673</v>
      </c>
    </row>
    <row r="10" spans="1:19" x14ac:dyDescent="0.25">
      <c r="A10" s="1" t="s">
        <v>101</v>
      </c>
      <c r="C10" s="1" t="s">
        <v>191</v>
      </c>
      <c r="E10" s="1" t="s">
        <v>97</v>
      </c>
      <c r="G10" s="3">
        <v>20</v>
      </c>
      <c r="I10" s="3">
        <v>432031141</v>
      </c>
      <c r="K10" s="1">
        <v>0</v>
      </c>
      <c r="M10" s="3">
        <v>432031141</v>
      </c>
      <c r="O10" s="3">
        <v>1980922385</v>
      </c>
      <c r="Q10" s="1">
        <v>0</v>
      </c>
      <c r="S10" s="3">
        <v>1980922385</v>
      </c>
    </row>
    <row r="11" spans="1:19" x14ac:dyDescent="0.25">
      <c r="A11" s="1" t="s">
        <v>95</v>
      </c>
      <c r="C11" s="1" t="s">
        <v>191</v>
      </c>
      <c r="E11" s="1" t="s">
        <v>97</v>
      </c>
      <c r="G11" s="3">
        <v>20</v>
      </c>
      <c r="I11" s="3">
        <v>4178557081</v>
      </c>
      <c r="K11" s="1">
        <v>0</v>
      </c>
      <c r="M11" s="3">
        <v>4178557081</v>
      </c>
      <c r="O11" s="3">
        <v>21500512731</v>
      </c>
      <c r="Q11" s="1">
        <v>0</v>
      </c>
      <c r="S11" s="3">
        <v>21500512731</v>
      </c>
    </row>
    <row r="12" spans="1:19" x14ac:dyDescent="0.25">
      <c r="A12" s="1" t="s">
        <v>135</v>
      </c>
      <c r="C12" s="1" t="s">
        <v>191</v>
      </c>
      <c r="E12" s="1" t="s">
        <v>137</v>
      </c>
      <c r="G12" s="3">
        <v>21</v>
      </c>
      <c r="I12" s="3">
        <v>45083835</v>
      </c>
      <c r="K12" s="1">
        <v>0</v>
      </c>
      <c r="M12" s="3">
        <v>45083835</v>
      </c>
      <c r="O12" s="3">
        <v>461338870</v>
      </c>
      <c r="Q12" s="1">
        <v>0</v>
      </c>
      <c r="S12" s="3">
        <v>461338870</v>
      </c>
    </row>
    <row r="13" spans="1:19" x14ac:dyDescent="0.25">
      <c r="A13" s="1" t="s">
        <v>98</v>
      </c>
      <c r="C13" s="1" t="s">
        <v>191</v>
      </c>
      <c r="E13" s="1" t="s">
        <v>100</v>
      </c>
      <c r="G13" s="3">
        <v>18</v>
      </c>
      <c r="I13" s="3">
        <v>88534095</v>
      </c>
      <c r="K13" s="1">
        <v>0</v>
      </c>
      <c r="M13" s="3">
        <v>88534095</v>
      </c>
      <c r="O13" s="3">
        <v>517948091</v>
      </c>
      <c r="Q13" s="1">
        <v>0</v>
      </c>
      <c r="S13" s="3">
        <v>517948091</v>
      </c>
    </row>
    <row r="14" spans="1:19" x14ac:dyDescent="0.25">
      <c r="A14" s="1" t="s">
        <v>209</v>
      </c>
      <c r="C14" s="1" t="s">
        <v>191</v>
      </c>
      <c r="E14" s="1" t="s">
        <v>210</v>
      </c>
      <c r="G14" s="3">
        <v>21</v>
      </c>
      <c r="I14" s="3">
        <v>0</v>
      </c>
      <c r="K14" s="1">
        <v>0</v>
      </c>
      <c r="M14" s="3">
        <v>0</v>
      </c>
      <c r="O14" s="3">
        <v>48586966</v>
      </c>
      <c r="Q14" s="1">
        <v>0</v>
      </c>
      <c r="S14" s="3">
        <v>48586966</v>
      </c>
    </row>
    <row r="15" spans="1:19" x14ac:dyDescent="0.25">
      <c r="A15" s="1" t="s">
        <v>176</v>
      </c>
      <c r="C15" s="3">
        <v>1</v>
      </c>
      <c r="E15" s="1" t="s">
        <v>191</v>
      </c>
      <c r="G15" s="1">
        <v>0</v>
      </c>
      <c r="I15" s="3">
        <v>2559693867</v>
      </c>
      <c r="K15" s="1">
        <v>0</v>
      </c>
      <c r="M15" s="3">
        <v>2559693867</v>
      </c>
      <c r="O15" s="3">
        <v>5712053736</v>
      </c>
      <c r="Q15" s="1">
        <v>0</v>
      </c>
      <c r="S15" s="3">
        <v>5712053736</v>
      </c>
    </row>
    <row r="16" spans="1:19" ht="23.25" thickBot="1" x14ac:dyDescent="0.3">
      <c r="I16" s="5">
        <f>SUM(I8:I15)</f>
        <v>13883895603</v>
      </c>
      <c r="K16" s="4">
        <f>SUM(K8:K15)</f>
        <v>0</v>
      </c>
      <c r="M16" s="5">
        <f>SUM(M8:M15)</f>
        <v>13883895603</v>
      </c>
      <c r="O16" s="5">
        <f>SUM(O8:O15)</f>
        <v>37199197023</v>
      </c>
      <c r="Q16" s="4">
        <f>SUM(Q8:Q15)</f>
        <v>0</v>
      </c>
      <c r="S16" s="5">
        <f>SUM(S8:S15)</f>
        <v>37199197023</v>
      </c>
    </row>
    <row r="17" ht="23.25" thickTop="1" x14ac:dyDescent="0.2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4"/>
  <sheetViews>
    <sheetView rightToLeft="1" workbookViewId="0">
      <selection activeCell="O27" sqref="O27"/>
    </sheetView>
  </sheetViews>
  <sheetFormatPr defaultRowHeight="22.5" x14ac:dyDescent="0.25"/>
  <cols>
    <col min="1" max="1" width="36.71093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 x14ac:dyDescent="0.25">
      <c r="A3" s="15" t="s">
        <v>182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 x14ac:dyDescent="0.25">
      <c r="A6" s="13" t="s">
        <v>3</v>
      </c>
      <c r="C6" s="14" t="s">
        <v>211</v>
      </c>
      <c r="D6" s="14" t="s">
        <v>211</v>
      </c>
      <c r="E6" s="14" t="s">
        <v>211</v>
      </c>
      <c r="F6" s="14" t="s">
        <v>211</v>
      </c>
      <c r="G6" s="14" t="s">
        <v>211</v>
      </c>
      <c r="I6" s="14" t="s">
        <v>184</v>
      </c>
      <c r="J6" s="14" t="s">
        <v>184</v>
      </c>
      <c r="K6" s="14" t="s">
        <v>184</v>
      </c>
      <c r="L6" s="14" t="s">
        <v>184</v>
      </c>
      <c r="M6" s="14" t="s">
        <v>184</v>
      </c>
      <c r="O6" s="14" t="s">
        <v>185</v>
      </c>
      <c r="P6" s="14" t="s">
        <v>185</v>
      </c>
      <c r="Q6" s="14" t="s">
        <v>185</v>
      </c>
      <c r="R6" s="14" t="s">
        <v>185</v>
      </c>
      <c r="S6" s="14" t="s">
        <v>185</v>
      </c>
    </row>
    <row r="7" spans="1:19" ht="24" x14ac:dyDescent="0.25">
      <c r="A7" s="14" t="s">
        <v>3</v>
      </c>
      <c r="C7" s="14" t="s">
        <v>212</v>
      </c>
      <c r="E7" s="14" t="s">
        <v>213</v>
      </c>
      <c r="G7" s="14" t="s">
        <v>214</v>
      </c>
      <c r="I7" s="14" t="s">
        <v>215</v>
      </c>
      <c r="K7" s="14" t="s">
        <v>189</v>
      </c>
      <c r="M7" s="14" t="s">
        <v>216</v>
      </c>
      <c r="O7" s="14" t="s">
        <v>215</v>
      </c>
      <c r="Q7" s="14" t="s">
        <v>189</v>
      </c>
      <c r="S7" s="14" t="s">
        <v>216</v>
      </c>
    </row>
    <row r="8" spans="1:19" x14ac:dyDescent="0.25">
      <c r="A8" s="1" t="s">
        <v>57</v>
      </c>
      <c r="C8" s="1" t="s">
        <v>217</v>
      </c>
      <c r="E8" s="3">
        <v>3000000</v>
      </c>
      <c r="G8" s="3">
        <v>1000</v>
      </c>
      <c r="I8" s="3">
        <v>0</v>
      </c>
      <c r="K8" s="3">
        <v>0</v>
      </c>
      <c r="M8" s="3">
        <v>0</v>
      </c>
      <c r="O8" s="3">
        <v>3000000000</v>
      </c>
      <c r="Q8" s="3">
        <v>0</v>
      </c>
      <c r="S8" s="3">
        <v>3000000000</v>
      </c>
    </row>
    <row r="9" spans="1:19" x14ac:dyDescent="0.25">
      <c r="A9" s="1" t="s">
        <v>218</v>
      </c>
      <c r="C9" s="1" t="s">
        <v>219</v>
      </c>
      <c r="E9" s="3">
        <v>264187</v>
      </c>
      <c r="G9" s="3">
        <v>2000</v>
      </c>
      <c r="I9" s="3">
        <v>0</v>
      </c>
      <c r="K9" s="3">
        <v>0</v>
      </c>
      <c r="M9" s="3">
        <v>0</v>
      </c>
      <c r="O9" s="3">
        <v>528374000</v>
      </c>
      <c r="Q9" s="3">
        <v>57417932</v>
      </c>
      <c r="S9" s="3">
        <v>470956068</v>
      </c>
    </row>
    <row r="10" spans="1:19" x14ac:dyDescent="0.25">
      <c r="A10" s="1" t="s">
        <v>16</v>
      </c>
      <c r="C10" s="1" t="s">
        <v>199</v>
      </c>
      <c r="E10" s="3">
        <v>5185497</v>
      </c>
      <c r="G10" s="3">
        <v>20</v>
      </c>
      <c r="I10" s="3">
        <v>0</v>
      </c>
      <c r="K10" s="3">
        <v>0</v>
      </c>
      <c r="M10" s="3">
        <v>0</v>
      </c>
      <c r="O10" s="3">
        <v>103709940</v>
      </c>
      <c r="Q10" s="3">
        <v>1401486</v>
      </c>
      <c r="S10" s="3">
        <v>102308454</v>
      </c>
    </row>
    <row r="11" spans="1:19" x14ac:dyDescent="0.25">
      <c r="A11" s="1" t="s">
        <v>63</v>
      </c>
      <c r="C11" s="1" t="s">
        <v>220</v>
      </c>
      <c r="E11" s="3">
        <v>5000000</v>
      </c>
      <c r="G11" s="3">
        <v>416</v>
      </c>
      <c r="I11" s="3">
        <v>0</v>
      </c>
      <c r="K11" s="3">
        <v>0</v>
      </c>
      <c r="M11" s="3">
        <v>0</v>
      </c>
      <c r="O11" s="3">
        <v>2080000000</v>
      </c>
      <c r="Q11" s="3">
        <v>0</v>
      </c>
      <c r="S11" s="3">
        <v>2080000000</v>
      </c>
    </row>
    <row r="12" spans="1:19" x14ac:dyDescent="0.25">
      <c r="A12" s="1" t="s">
        <v>44</v>
      </c>
      <c r="C12" s="1" t="s">
        <v>221</v>
      </c>
      <c r="E12" s="3">
        <v>6723193</v>
      </c>
      <c r="G12" s="3">
        <v>225</v>
      </c>
      <c r="I12" s="3">
        <v>0</v>
      </c>
      <c r="K12" s="3">
        <v>0</v>
      </c>
      <c r="M12" s="3">
        <v>0</v>
      </c>
      <c r="O12" s="3">
        <v>1512718425</v>
      </c>
      <c r="Q12" s="3">
        <v>15383577</v>
      </c>
      <c r="S12" s="3">
        <v>1497334848</v>
      </c>
    </row>
    <row r="13" spans="1:19" x14ac:dyDescent="0.25">
      <c r="A13" s="1" t="s">
        <v>48</v>
      </c>
      <c r="C13" s="1" t="s">
        <v>222</v>
      </c>
      <c r="E13" s="3">
        <v>20000000</v>
      </c>
      <c r="G13" s="3">
        <v>400</v>
      </c>
      <c r="I13" s="3">
        <v>0</v>
      </c>
      <c r="K13" s="3">
        <v>0</v>
      </c>
      <c r="M13" s="3">
        <v>0</v>
      </c>
      <c r="O13" s="3">
        <v>8000000000</v>
      </c>
      <c r="Q13" s="3">
        <v>0</v>
      </c>
      <c r="S13" s="3">
        <v>8000000000</v>
      </c>
    </row>
    <row r="14" spans="1:19" x14ac:dyDescent="0.25">
      <c r="A14" s="1" t="s">
        <v>66</v>
      </c>
      <c r="C14" s="1" t="s">
        <v>223</v>
      </c>
      <c r="E14" s="3">
        <v>45000000</v>
      </c>
      <c r="G14" s="3">
        <v>150</v>
      </c>
      <c r="I14" s="3">
        <v>0</v>
      </c>
      <c r="K14" s="3">
        <v>0</v>
      </c>
      <c r="M14" s="3">
        <v>0</v>
      </c>
      <c r="O14" s="3">
        <v>6750000167</v>
      </c>
      <c r="Q14" s="3">
        <v>0</v>
      </c>
      <c r="S14" s="3">
        <v>6750000167</v>
      </c>
    </row>
    <row r="15" spans="1:19" x14ac:dyDescent="0.25">
      <c r="A15" s="1" t="s">
        <v>55</v>
      </c>
      <c r="C15" s="1" t="s">
        <v>4</v>
      </c>
      <c r="E15" s="3">
        <v>336241</v>
      </c>
      <c r="G15" s="3">
        <v>73</v>
      </c>
      <c r="I15" s="3">
        <v>24545593</v>
      </c>
      <c r="K15" s="3">
        <v>3137848</v>
      </c>
      <c r="M15" s="3">
        <v>21407745</v>
      </c>
      <c r="O15" s="3">
        <v>24545593</v>
      </c>
      <c r="Q15" s="3">
        <v>3137848</v>
      </c>
      <c r="S15" s="3">
        <v>21407745</v>
      </c>
    </row>
    <row r="16" spans="1:19" x14ac:dyDescent="0.25">
      <c r="A16" s="1" t="s">
        <v>35</v>
      </c>
      <c r="C16" s="1" t="s">
        <v>224</v>
      </c>
      <c r="E16" s="3">
        <v>3587949</v>
      </c>
      <c r="G16" s="3">
        <v>840</v>
      </c>
      <c r="I16" s="3">
        <v>0</v>
      </c>
      <c r="K16" s="3">
        <v>0</v>
      </c>
      <c r="M16" s="3">
        <v>0</v>
      </c>
      <c r="O16" s="3">
        <v>3013877160</v>
      </c>
      <c r="Q16" s="3">
        <v>0</v>
      </c>
      <c r="S16" s="3">
        <v>3013877160</v>
      </c>
    </row>
    <row r="17" spans="1:19" x14ac:dyDescent="0.25">
      <c r="A17" s="1" t="s">
        <v>68</v>
      </c>
      <c r="C17" s="1" t="s">
        <v>225</v>
      </c>
      <c r="E17" s="3">
        <v>3506785</v>
      </c>
      <c r="G17" s="3">
        <v>450</v>
      </c>
      <c r="I17" s="3">
        <v>0</v>
      </c>
      <c r="K17" s="3">
        <v>0</v>
      </c>
      <c r="M17" s="3">
        <v>0</v>
      </c>
      <c r="O17" s="3">
        <v>1578053250</v>
      </c>
      <c r="Q17" s="3">
        <v>0</v>
      </c>
      <c r="S17" s="3">
        <v>1578053250</v>
      </c>
    </row>
    <row r="18" spans="1:19" x14ac:dyDescent="0.25">
      <c r="A18" s="1" t="s">
        <v>15</v>
      </c>
      <c r="C18" s="1" t="s">
        <v>210</v>
      </c>
      <c r="E18" s="3">
        <v>3200000</v>
      </c>
      <c r="G18" s="3">
        <v>350</v>
      </c>
      <c r="I18" s="3">
        <v>0</v>
      </c>
      <c r="K18" s="3">
        <v>0</v>
      </c>
      <c r="M18" s="3">
        <v>0</v>
      </c>
      <c r="O18" s="3">
        <v>1120000000</v>
      </c>
      <c r="Q18" s="3">
        <v>17370196</v>
      </c>
      <c r="S18" s="3">
        <v>1102629804</v>
      </c>
    </row>
    <row r="19" spans="1:19" x14ac:dyDescent="0.25">
      <c r="A19" s="1" t="s">
        <v>73</v>
      </c>
      <c r="C19" s="1" t="s">
        <v>226</v>
      </c>
      <c r="E19" s="3">
        <v>10224935</v>
      </c>
      <c r="G19" s="3">
        <v>25</v>
      </c>
      <c r="I19" s="3">
        <v>0</v>
      </c>
      <c r="K19" s="3">
        <v>0</v>
      </c>
      <c r="M19" s="3">
        <v>0</v>
      </c>
      <c r="O19" s="3">
        <v>255623375</v>
      </c>
      <c r="Q19" s="3">
        <v>0</v>
      </c>
      <c r="S19" s="3">
        <v>255623375</v>
      </c>
    </row>
    <row r="20" spans="1:19" x14ac:dyDescent="0.25">
      <c r="A20" s="1" t="s">
        <v>227</v>
      </c>
      <c r="C20" s="1" t="s">
        <v>109</v>
      </c>
      <c r="E20" s="3">
        <v>550806</v>
      </c>
      <c r="G20" s="3">
        <v>700</v>
      </c>
      <c r="I20" s="3">
        <v>0</v>
      </c>
      <c r="K20" s="3">
        <v>0</v>
      </c>
      <c r="M20" s="3">
        <v>0</v>
      </c>
      <c r="O20" s="3">
        <v>385564200</v>
      </c>
      <c r="Q20" s="3">
        <v>0</v>
      </c>
      <c r="S20" s="3">
        <v>385564200</v>
      </c>
    </row>
    <row r="21" spans="1:19" x14ac:dyDescent="0.25">
      <c r="A21" s="1" t="s">
        <v>71</v>
      </c>
      <c r="C21" s="1" t="s">
        <v>228</v>
      </c>
      <c r="E21" s="3">
        <v>3075828</v>
      </c>
      <c r="G21" s="3">
        <v>1650</v>
      </c>
      <c r="I21" s="3">
        <v>0</v>
      </c>
      <c r="K21" s="3">
        <v>0</v>
      </c>
      <c r="M21" s="3">
        <v>0</v>
      </c>
      <c r="O21" s="3">
        <v>5075116200</v>
      </c>
      <c r="Q21" s="3">
        <v>0</v>
      </c>
      <c r="S21" s="3">
        <v>5075116200</v>
      </c>
    </row>
    <row r="22" spans="1:19" x14ac:dyDescent="0.25">
      <c r="A22" s="1" t="s">
        <v>229</v>
      </c>
      <c r="C22" s="1" t="s">
        <v>230</v>
      </c>
      <c r="E22" s="3">
        <v>1065000</v>
      </c>
      <c r="G22" s="3">
        <v>1180</v>
      </c>
      <c r="I22" s="3">
        <v>0</v>
      </c>
      <c r="K22" s="3">
        <v>0</v>
      </c>
      <c r="M22" s="3">
        <v>0</v>
      </c>
      <c r="O22" s="3">
        <v>1256700000</v>
      </c>
      <c r="Q22" s="3">
        <v>0</v>
      </c>
      <c r="S22" s="3">
        <v>1256700000</v>
      </c>
    </row>
    <row r="23" spans="1:19" x14ac:dyDescent="0.25">
      <c r="A23" s="1" t="s">
        <v>20</v>
      </c>
      <c r="C23" s="1" t="s">
        <v>231</v>
      </c>
      <c r="E23" s="3">
        <v>7000000</v>
      </c>
      <c r="G23" s="3">
        <v>800</v>
      </c>
      <c r="I23" s="3">
        <v>0</v>
      </c>
      <c r="K23" s="3">
        <v>0</v>
      </c>
      <c r="M23" s="3">
        <v>0</v>
      </c>
      <c r="O23" s="3">
        <v>5600000000</v>
      </c>
      <c r="Q23" s="3">
        <v>0</v>
      </c>
      <c r="S23" s="3">
        <v>5600000000</v>
      </c>
    </row>
    <row r="24" spans="1:19" x14ac:dyDescent="0.25">
      <c r="A24" s="1" t="s">
        <v>36</v>
      </c>
      <c r="C24" s="1" t="s">
        <v>232</v>
      </c>
      <c r="E24" s="3">
        <v>2000000</v>
      </c>
      <c r="G24" s="3">
        <v>500</v>
      </c>
      <c r="I24" s="3">
        <v>0</v>
      </c>
      <c r="K24" s="3">
        <v>0</v>
      </c>
      <c r="M24" s="3">
        <v>0</v>
      </c>
      <c r="O24" s="3">
        <v>1000000000</v>
      </c>
      <c r="Q24" s="3">
        <v>16172507</v>
      </c>
      <c r="S24" s="3">
        <v>983827493</v>
      </c>
    </row>
    <row r="25" spans="1:19" x14ac:dyDescent="0.25">
      <c r="A25" s="1" t="s">
        <v>29</v>
      </c>
      <c r="C25" s="1" t="s">
        <v>210</v>
      </c>
      <c r="E25" s="3">
        <v>600000</v>
      </c>
      <c r="G25" s="3">
        <v>16000</v>
      </c>
      <c r="I25" s="3">
        <v>0</v>
      </c>
      <c r="K25" s="3">
        <v>0</v>
      </c>
      <c r="M25" s="3">
        <v>0</v>
      </c>
      <c r="O25" s="3">
        <v>9600000000</v>
      </c>
      <c r="Q25" s="3">
        <v>0</v>
      </c>
      <c r="S25" s="3">
        <v>9600000000</v>
      </c>
    </row>
    <row r="26" spans="1:19" x14ac:dyDescent="0.25">
      <c r="A26" s="1" t="s">
        <v>233</v>
      </c>
      <c r="C26" s="1" t="s">
        <v>234</v>
      </c>
      <c r="E26" s="3">
        <v>2800000</v>
      </c>
      <c r="G26" s="3">
        <v>250</v>
      </c>
      <c r="I26" s="3">
        <v>0</v>
      </c>
      <c r="K26" s="3">
        <v>0</v>
      </c>
      <c r="M26" s="3">
        <v>0</v>
      </c>
      <c r="O26" s="3">
        <v>700000000</v>
      </c>
      <c r="Q26" s="3">
        <v>0</v>
      </c>
      <c r="S26" s="3">
        <v>700000000</v>
      </c>
    </row>
    <row r="27" spans="1:19" x14ac:dyDescent="0.25">
      <c r="A27" s="1" t="s">
        <v>58</v>
      </c>
      <c r="C27" s="1" t="s">
        <v>199</v>
      </c>
      <c r="E27" s="3">
        <v>39000000</v>
      </c>
      <c r="G27" s="3">
        <v>300</v>
      </c>
      <c r="I27" s="3">
        <v>0</v>
      </c>
      <c r="K27" s="3">
        <v>0</v>
      </c>
      <c r="M27" s="3">
        <v>0</v>
      </c>
      <c r="O27" s="3">
        <v>11700000811</v>
      </c>
      <c r="Q27" s="3">
        <v>0</v>
      </c>
      <c r="S27" s="3">
        <v>11700000811</v>
      </c>
    </row>
    <row r="28" spans="1:19" x14ac:dyDescent="0.25">
      <c r="A28" s="1" t="s">
        <v>72</v>
      </c>
      <c r="C28" s="1" t="s">
        <v>146</v>
      </c>
      <c r="E28" s="3">
        <v>5250000</v>
      </c>
      <c r="G28" s="3">
        <v>1000</v>
      </c>
      <c r="I28" s="3">
        <v>0</v>
      </c>
      <c r="K28" s="3">
        <v>0</v>
      </c>
      <c r="M28" s="3">
        <v>0</v>
      </c>
      <c r="O28" s="3">
        <v>5250000000</v>
      </c>
      <c r="Q28" s="3">
        <v>0</v>
      </c>
      <c r="S28" s="3">
        <v>5250000000</v>
      </c>
    </row>
    <row r="29" spans="1:19" x14ac:dyDescent="0.25">
      <c r="A29" s="1" t="s">
        <v>26</v>
      </c>
      <c r="C29" s="1" t="s">
        <v>235</v>
      </c>
      <c r="E29" s="3">
        <v>600000</v>
      </c>
      <c r="G29" s="3">
        <v>14600</v>
      </c>
      <c r="I29" s="3">
        <v>0</v>
      </c>
      <c r="K29" s="3">
        <v>0</v>
      </c>
      <c r="M29" s="3">
        <v>0</v>
      </c>
      <c r="O29" s="3">
        <v>8760000000</v>
      </c>
      <c r="Q29" s="3">
        <v>0</v>
      </c>
      <c r="S29" s="3">
        <v>8760000000</v>
      </c>
    </row>
    <row r="30" spans="1:19" x14ac:dyDescent="0.25">
      <c r="A30" s="1" t="s">
        <v>236</v>
      </c>
      <c r="C30" s="1" t="s">
        <v>146</v>
      </c>
      <c r="E30" s="3">
        <v>5000000</v>
      </c>
      <c r="G30" s="3">
        <v>320</v>
      </c>
      <c r="I30" s="3">
        <v>0</v>
      </c>
      <c r="K30" s="3">
        <v>0</v>
      </c>
      <c r="M30" s="3">
        <v>0</v>
      </c>
      <c r="O30" s="3">
        <v>1600000000</v>
      </c>
      <c r="Q30" s="3">
        <v>0</v>
      </c>
      <c r="S30" s="3">
        <v>1600000000</v>
      </c>
    </row>
    <row r="31" spans="1:19" x14ac:dyDescent="0.25">
      <c r="A31" s="1" t="s">
        <v>23</v>
      </c>
      <c r="C31" s="1" t="s">
        <v>237</v>
      </c>
      <c r="E31" s="3">
        <v>2000000</v>
      </c>
      <c r="G31" s="3">
        <v>2080</v>
      </c>
      <c r="I31" s="3">
        <v>0</v>
      </c>
      <c r="K31" s="3">
        <v>0</v>
      </c>
      <c r="M31" s="3">
        <v>0</v>
      </c>
      <c r="O31" s="3">
        <v>4160000000</v>
      </c>
      <c r="Q31" s="3">
        <v>461096224</v>
      </c>
      <c r="S31" s="3">
        <v>3698903776</v>
      </c>
    </row>
    <row r="32" spans="1:19" x14ac:dyDescent="0.25">
      <c r="A32" s="1" t="s">
        <v>41</v>
      </c>
      <c r="C32" s="1" t="s">
        <v>198</v>
      </c>
      <c r="E32" s="3">
        <v>25000000</v>
      </c>
      <c r="G32" s="3">
        <v>400</v>
      </c>
      <c r="I32" s="3">
        <v>0</v>
      </c>
      <c r="K32" s="3">
        <v>0</v>
      </c>
      <c r="M32" s="3">
        <v>0</v>
      </c>
      <c r="O32" s="3">
        <v>10000000000</v>
      </c>
      <c r="Q32" s="3">
        <v>0</v>
      </c>
      <c r="S32" s="3">
        <v>10000000000</v>
      </c>
    </row>
    <row r="33" spans="1:19" x14ac:dyDescent="0.25">
      <c r="A33" s="1" t="s">
        <v>42</v>
      </c>
      <c r="C33" s="1" t="s">
        <v>238</v>
      </c>
      <c r="E33" s="3">
        <v>6891080</v>
      </c>
      <c r="G33" s="3">
        <v>200</v>
      </c>
      <c r="I33" s="3">
        <v>0</v>
      </c>
      <c r="K33" s="3">
        <v>0</v>
      </c>
      <c r="M33" s="3">
        <v>0</v>
      </c>
      <c r="O33" s="3">
        <v>1378216000</v>
      </c>
      <c r="Q33" s="3">
        <v>0</v>
      </c>
      <c r="S33" s="3">
        <v>1378216000</v>
      </c>
    </row>
    <row r="34" spans="1:19" x14ac:dyDescent="0.25">
      <c r="A34" s="1" t="s">
        <v>28</v>
      </c>
      <c r="C34" s="1" t="s">
        <v>161</v>
      </c>
      <c r="E34" s="3">
        <v>6999732</v>
      </c>
      <c r="G34" s="3">
        <v>700</v>
      </c>
      <c r="I34" s="3">
        <v>0</v>
      </c>
      <c r="K34" s="3">
        <v>0</v>
      </c>
      <c r="M34" s="3">
        <v>0</v>
      </c>
      <c r="O34" s="3">
        <v>4899812400</v>
      </c>
      <c r="Q34" s="3">
        <v>0</v>
      </c>
      <c r="S34" s="3">
        <v>4899812400</v>
      </c>
    </row>
    <row r="35" spans="1:19" x14ac:dyDescent="0.25">
      <c r="A35" s="1" t="s">
        <v>40</v>
      </c>
      <c r="C35" s="1" t="s">
        <v>239</v>
      </c>
      <c r="E35" s="3">
        <v>1710000</v>
      </c>
      <c r="G35" s="3">
        <v>3710</v>
      </c>
      <c r="I35" s="3">
        <v>0</v>
      </c>
      <c r="K35" s="3">
        <v>0</v>
      </c>
      <c r="M35" s="3">
        <v>0</v>
      </c>
      <c r="O35" s="3">
        <v>6344100000</v>
      </c>
      <c r="Q35" s="3">
        <v>0</v>
      </c>
      <c r="S35" s="3">
        <v>6344100000</v>
      </c>
    </row>
    <row r="36" spans="1:19" x14ac:dyDescent="0.25">
      <c r="A36" s="1" t="s">
        <v>62</v>
      </c>
      <c r="C36" s="1" t="s">
        <v>240</v>
      </c>
      <c r="E36" s="3">
        <v>14000000</v>
      </c>
      <c r="G36" s="3">
        <v>1500</v>
      </c>
      <c r="I36" s="3">
        <v>0</v>
      </c>
      <c r="K36" s="3">
        <v>0</v>
      </c>
      <c r="M36" s="3">
        <v>0</v>
      </c>
      <c r="O36" s="3">
        <v>21000000000</v>
      </c>
      <c r="Q36" s="3">
        <v>0</v>
      </c>
      <c r="S36" s="3">
        <v>21000000000</v>
      </c>
    </row>
    <row r="37" spans="1:19" x14ac:dyDescent="0.25">
      <c r="A37" s="1" t="s">
        <v>18</v>
      </c>
      <c r="C37" s="1" t="s">
        <v>221</v>
      </c>
      <c r="E37" s="3">
        <v>2500000</v>
      </c>
      <c r="G37" s="3">
        <v>200</v>
      </c>
      <c r="I37" s="3">
        <v>0</v>
      </c>
      <c r="K37" s="3">
        <v>0</v>
      </c>
      <c r="M37" s="3">
        <v>0</v>
      </c>
      <c r="O37" s="3">
        <v>500000000</v>
      </c>
      <c r="Q37" s="3">
        <v>0</v>
      </c>
      <c r="S37" s="3">
        <v>500000000</v>
      </c>
    </row>
    <row r="38" spans="1:19" x14ac:dyDescent="0.25">
      <c r="A38" s="1" t="s">
        <v>43</v>
      </c>
      <c r="C38" s="1" t="s">
        <v>294</v>
      </c>
      <c r="E38" s="3">
        <f>O38/G38</f>
        <v>17000000</v>
      </c>
      <c r="G38" s="3">
        <v>40</v>
      </c>
      <c r="I38" s="3">
        <v>0</v>
      </c>
      <c r="K38" s="3">
        <v>0</v>
      </c>
      <c r="M38" s="3">
        <v>0</v>
      </c>
      <c r="O38" s="3">
        <v>680000000</v>
      </c>
      <c r="Q38" s="3">
        <v>52439949</v>
      </c>
      <c r="S38" s="3">
        <v>627560051</v>
      </c>
    </row>
    <row r="39" spans="1:19" x14ac:dyDescent="0.25">
      <c r="A39" s="1" t="s">
        <v>69</v>
      </c>
      <c r="C39" s="1" t="s">
        <v>241</v>
      </c>
      <c r="E39" s="3">
        <v>4687563</v>
      </c>
      <c r="G39" s="3">
        <v>600</v>
      </c>
      <c r="I39" s="3">
        <v>0</v>
      </c>
      <c r="K39" s="3">
        <v>0</v>
      </c>
      <c r="M39" s="3">
        <v>0</v>
      </c>
      <c r="O39" s="3">
        <v>2812537200</v>
      </c>
      <c r="Q39" s="3">
        <v>0</v>
      </c>
      <c r="S39" s="3">
        <v>2812537200</v>
      </c>
    </row>
    <row r="40" spans="1:19" x14ac:dyDescent="0.25">
      <c r="A40" s="1" t="s">
        <v>242</v>
      </c>
      <c r="C40" s="1" t="s">
        <v>243</v>
      </c>
      <c r="E40" s="3">
        <v>835554</v>
      </c>
      <c r="G40" s="3">
        <v>350</v>
      </c>
      <c r="I40" s="3">
        <v>0</v>
      </c>
      <c r="K40" s="3">
        <v>0</v>
      </c>
      <c r="M40" s="3">
        <v>0</v>
      </c>
      <c r="O40" s="3">
        <v>292393900</v>
      </c>
      <c r="Q40" s="3">
        <v>0</v>
      </c>
      <c r="S40" s="3">
        <v>292393900</v>
      </c>
    </row>
    <row r="41" spans="1:19" x14ac:dyDescent="0.25">
      <c r="A41" s="1" t="s">
        <v>22</v>
      </c>
      <c r="C41" s="1" t="s">
        <v>231</v>
      </c>
      <c r="E41" s="3">
        <v>1389273</v>
      </c>
      <c r="G41" s="3">
        <v>9300</v>
      </c>
      <c r="I41" s="3">
        <v>0</v>
      </c>
      <c r="K41" s="3">
        <v>0</v>
      </c>
      <c r="M41" s="3">
        <v>0</v>
      </c>
      <c r="O41" s="3">
        <v>12920238900</v>
      </c>
      <c r="Q41" s="3">
        <v>0</v>
      </c>
      <c r="S41" s="3">
        <v>12920238900</v>
      </c>
    </row>
    <row r="42" spans="1:19" x14ac:dyDescent="0.25">
      <c r="A42" s="1" t="s">
        <v>25</v>
      </c>
      <c r="C42" s="1" t="s">
        <v>244</v>
      </c>
      <c r="E42" s="3">
        <v>2039890</v>
      </c>
      <c r="G42" s="3">
        <v>2700</v>
      </c>
      <c r="I42" s="3">
        <v>0</v>
      </c>
      <c r="K42" s="3">
        <v>0</v>
      </c>
      <c r="M42" s="3">
        <v>0</v>
      </c>
      <c r="O42" s="3">
        <v>5507703000</v>
      </c>
      <c r="Q42" s="3">
        <v>0</v>
      </c>
      <c r="S42" s="3">
        <v>5507703000</v>
      </c>
    </row>
    <row r="43" spans="1:19" ht="23.25" thickBot="1" x14ac:dyDescent="0.3">
      <c r="I43" s="5">
        <f>SUM(I8:I42)</f>
        <v>24545593</v>
      </c>
      <c r="K43" s="5">
        <f>SUM(K8:K42)</f>
        <v>3137848</v>
      </c>
      <c r="M43" s="5">
        <f>SUM(M8:M42)</f>
        <v>21407745</v>
      </c>
      <c r="O43" s="5">
        <f>SUM(O8:O42)</f>
        <v>149389284521</v>
      </c>
      <c r="Q43" s="5">
        <f>SUM(Q8:Q42)</f>
        <v>624419719</v>
      </c>
      <c r="S43" s="5">
        <f>SUM(S8:S42)</f>
        <v>148764864802</v>
      </c>
    </row>
    <row r="44" spans="1:19" ht="23.25" thickTop="1" x14ac:dyDescent="0.2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3"/>
  <sheetViews>
    <sheetView rightToLeft="1" workbookViewId="0">
      <selection activeCell="E97" sqref="E97"/>
    </sheetView>
  </sheetViews>
  <sheetFormatPr defaultRowHeight="22.5" x14ac:dyDescent="0.25"/>
  <cols>
    <col min="1" max="1" width="32.28515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 x14ac:dyDescent="0.25">
      <c r="A3" s="15" t="s">
        <v>182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 x14ac:dyDescent="0.25">
      <c r="A6" s="13" t="s">
        <v>3</v>
      </c>
      <c r="C6" s="14" t="s">
        <v>184</v>
      </c>
      <c r="D6" s="14" t="s">
        <v>184</v>
      </c>
      <c r="E6" s="14" t="s">
        <v>184</v>
      </c>
      <c r="F6" s="14" t="s">
        <v>184</v>
      </c>
      <c r="G6" s="14" t="s">
        <v>184</v>
      </c>
      <c r="H6" s="14" t="s">
        <v>184</v>
      </c>
      <c r="I6" s="14" t="s">
        <v>184</v>
      </c>
      <c r="K6" s="14" t="s">
        <v>185</v>
      </c>
      <c r="L6" s="14" t="s">
        <v>185</v>
      </c>
      <c r="M6" s="14" t="s">
        <v>185</v>
      </c>
      <c r="N6" s="14" t="s">
        <v>185</v>
      </c>
      <c r="O6" s="14" t="s">
        <v>185</v>
      </c>
      <c r="P6" s="14" t="s">
        <v>185</v>
      </c>
      <c r="Q6" s="14" t="s">
        <v>185</v>
      </c>
    </row>
    <row r="7" spans="1:17" ht="24" x14ac:dyDescent="0.25">
      <c r="A7" s="14" t="s">
        <v>3</v>
      </c>
      <c r="C7" s="14" t="s">
        <v>7</v>
      </c>
      <c r="E7" s="14" t="s">
        <v>245</v>
      </c>
      <c r="G7" s="14" t="s">
        <v>246</v>
      </c>
      <c r="I7" s="14" t="s">
        <v>247</v>
      </c>
      <c r="K7" s="14" t="s">
        <v>7</v>
      </c>
      <c r="M7" s="14" t="s">
        <v>245</v>
      </c>
      <c r="O7" s="14" t="s">
        <v>246</v>
      </c>
      <c r="Q7" s="14" t="s">
        <v>247</v>
      </c>
    </row>
    <row r="8" spans="1:17" x14ac:dyDescent="0.25">
      <c r="A8" s="1" t="s">
        <v>41</v>
      </c>
      <c r="C8" s="3">
        <v>29500000</v>
      </c>
      <c r="E8" s="3">
        <v>136713915000</v>
      </c>
      <c r="G8" s="3">
        <v>126886525960</v>
      </c>
      <c r="I8" s="3">
        <v>9827389040</v>
      </c>
      <c r="K8" s="3">
        <v>29500000</v>
      </c>
      <c r="M8" s="3">
        <v>136713915000</v>
      </c>
      <c r="O8" s="3">
        <v>86169715101</v>
      </c>
      <c r="Q8" s="3">
        <v>50544199899</v>
      </c>
    </row>
    <row r="9" spans="1:17" x14ac:dyDescent="0.25">
      <c r="A9" s="1" t="s">
        <v>67</v>
      </c>
      <c r="C9" s="3">
        <v>1660489</v>
      </c>
      <c r="E9" s="3">
        <v>25277812097</v>
      </c>
      <c r="G9" s="3">
        <v>26991171897</v>
      </c>
      <c r="I9" s="6">
        <v>-1713359800</v>
      </c>
      <c r="K9" s="3">
        <v>1660489</v>
      </c>
      <c r="M9" s="3">
        <v>25277812097</v>
      </c>
      <c r="O9" s="3">
        <v>22793239931</v>
      </c>
      <c r="Q9" s="3">
        <v>2484572166</v>
      </c>
    </row>
    <row r="10" spans="1:17" x14ac:dyDescent="0.25">
      <c r="A10" s="1" t="s">
        <v>42</v>
      </c>
      <c r="C10" s="3">
        <v>24000000</v>
      </c>
      <c r="E10" s="3">
        <v>68351016000</v>
      </c>
      <c r="G10" s="3">
        <v>65261436000</v>
      </c>
      <c r="I10" s="3">
        <v>3089580000</v>
      </c>
      <c r="K10" s="3">
        <v>24000000</v>
      </c>
      <c r="M10" s="3">
        <v>68351016000</v>
      </c>
      <c r="O10" s="3">
        <v>30882767916</v>
      </c>
      <c r="Q10" s="3">
        <v>37468248084</v>
      </c>
    </row>
    <row r="11" spans="1:17" x14ac:dyDescent="0.25">
      <c r="A11" s="1" t="s">
        <v>28</v>
      </c>
      <c r="C11" s="3">
        <v>9999732</v>
      </c>
      <c r="E11" s="3">
        <v>204590069339</v>
      </c>
      <c r="G11" s="3">
        <v>139324441004</v>
      </c>
      <c r="I11" s="3">
        <v>65265628335</v>
      </c>
      <c r="K11" s="3">
        <v>9999732</v>
      </c>
      <c r="M11" s="3">
        <v>204590069339</v>
      </c>
      <c r="O11" s="3">
        <v>77095097443</v>
      </c>
      <c r="Q11" s="3">
        <v>127494971896</v>
      </c>
    </row>
    <row r="12" spans="1:17" x14ac:dyDescent="0.25">
      <c r="A12" s="1" t="s">
        <v>76</v>
      </c>
      <c r="C12" s="3">
        <v>14610552</v>
      </c>
      <c r="E12" s="3">
        <v>115281813772</v>
      </c>
      <c r="G12" s="3">
        <v>117021895029</v>
      </c>
      <c r="I12" s="6">
        <v>-1740081257</v>
      </c>
      <c r="K12" s="3">
        <v>14610552</v>
      </c>
      <c r="M12" s="3">
        <v>115281813772</v>
      </c>
      <c r="O12" s="3">
        <v>117021895029</v>
      </c>
      <c r="Q12" s="6">
        <v>-1740081257</v>
      </c>
    </row>
    <row r="13" spans="1:17" x14ac:dyDescent="0.25">
      <c r="A13" s="1" t="s">
        <v>40</v>
      </c>
      <c r="C13" s="3">
        <v>3731750</v>
      </c>
      <c r="E13" s="3">
        <v>119463773863</v>
      </c>
      <c r="G13" s="3">
        <v>103909980737</v>
      </c>
      <c r="I13" s="6">
        <v>15553793126</v>
      </c>
      <c r="K13" s="3">
        <v>3731750</v>
      </c>
      <c r="M13" s="3">
        <v>119463773863</v>
      </c>
      <c r="O13" s="3">
        <v>31071720923</v>
      </c>
      <c r="Q13" s="3">
        <v>88392052940</v>
      </c>
    </row>
    <row r="14" spans="1:17" x14ac:dyDescent="0.25">
      <c r="A14" s="1" t="s">
        <v>59</v>
      </c>
      <c r="C14" s="3">
        <v>7985588</v>
      </c>
      <c r="E14" s="3">
        <v>52341255054</v>
      </c>
      <c r="G14" s="3">
        <v>37780159715</v>
      </c>
      <c r="I14" s="6">
        <v>14561095339</v>
      </c>
      <c r="K14" s="3">
        <v>7985588</v>
      </c>
      <c r="M14" s="3">
        <v>52341255054</v>
      </c>
      <c r="O14" s="3">
        <v>25772017258</v>
      </c>
      <c r="Q14" s="3">
        <v>26569237796</v>
      </c>
    </row>
    <row r="15" spans="1:17" x14ac:dyDescent="0.25">
      <c r="A15" s="1" t="s">
        <v>19</v>
      </c>
      <c r="C15" s="3">
        <v>19752575</v>
      </c>
      <c r="E15" s="3">
        <v>79413548818</v>
      </c>
      <c r="G15" s="3">
        <v>76401310759</v>
      </c>
      <c r="I15" s="6">
        <v>3012238059</v>
      </c>
      <c r="K15" s="3">
        <v>19752575</v>
      </c>
      <c r="M15" s="3">
        <v>79413548818</v>
      </c>
      <c r="O15" s="3">
        <v>34088955815</v>
      </c>
      <c r="Q15" s="3">
        <v>45324593003</v>
      </c>
    </row>
    <row r="16" spans="1:17" x14ac:dyDescent="0.25">
      <c r="A16" s="1" t="s">
        <v>62</v>
      </c>
      <c r="C16" s="3">
        <v>28711858</v>
      </c>
      <c r="E16" s="3">
        <v>384541682625</v>
      </c>
      <c r="G16" s="3">
        <v>328688092005</v>
      </c>
      <c r="I16" s="6">
        <v>55853590620</v>
      </c>
      <c r="K16" s="3">
        <v>28711858</v>
      </c>
      <c r="M16" s="3">
        <v>384541682625</v>
      </c>
      <c r="O16" s="3">
        <v>279961400727</v>
      </c>
      <c r="Q16" s="3">
        <v>104580281898</v>
      </c>
    </row>
    <row r="17" spans="1:17" x14ac:dyDescent="0.25">
      <c r="A17" s="1" t="s">
        <v>74</v>
      </c>
      <c r="C17" s="3">
        <v>5400000</v>
      </c>
      <c r="E17" s="3">
        <v>88081549200</v>
      </c>
      <c r="G17" s="3">
        <v>70478073000</v>
      </c>
      <c r="I17" s="6">
        <v>17603476200</v>
      </c>
      <c r="K17" s="3">
        <v>5400000</v>
      </c>
      <c r="M17" s="3">
        <v>88081549200</v>
      </c>
      <c r="O17" s="3">
        <v>46674362990</v>
      </c>
      <c r="Q17" s="3">
        <v>41407186210</v>
      </c>
    </row>
    <row r="18" spans="1:17" x14ac:dyDescent="0.25">
      <c r="A18" s="1" t="s">
        <v>18</v>
      </c>
      <c r="C18" s="3">
        <v>3571428</v>
      </c>
      <c r="E18" s="3">
        <v>22330133927</v>
      </c>
      <c r="G18" s="3">
        <v>17449616850</v>
      </c>
      <c r="I18" s="6">
        <v>4880517077</v>
      </c>
      <c r="K18" s="3">
        <v>3571428</v>
      </c>
      <c r="M18" s="3">
        <v>22330133927</v>
      </c>
      <c r="O18" s="3">
        <v>10548716921</v>
      </c>
      <c r="Q18" s="3">
        <v>11781417006</v>
      </c>
    </row>
    <row r="19" spans="1:17" x14ac:dyDescent="0.25">
      <c r="A19" s="1" t="s">
        <v>37</v>
      </c>
      <c r="C19" s="3">
        <v>2583702</v>
      </c>
      <c r="E19" s="3">
        <v>133126997945</v>
      </c>
      <c r="G19" s="3">
        <v>73766949603</v>
      </c>
      <c r="I19" s="6">
        <v>59360048342</v>
      </c>
      <c r="K19" s="3">
        <v>2583702</v>
      </c>
      <c r="M19" s="3">
        <v>133126997945</v>
      </c>
      <c r="O19" s="3">
        <v>38949915420</v>
      </c>
      <c r="Q19" s="3">
        <v>94177082525</v>
      </c>
    </row>
    <row r="20" spans="1:17" x14ac:dyDescent="0.25">
      <c r="A20" s="1" t="s">
        <v>24</v>
      </c>
      <c r="C20" s="3">
        <v>5000000</v>
      </c>
      <c r="E20" s="3">
        <v>82636362500</v>
      </c>
      <c r="G20" s="3">
        <v>77625697500</v>
      </c>
      <c r="I20" s="6">
        <v>5010665000</v>
      </c>
      <c r="K20" s="3">
        <v>5000000</v>
      </c>
      <c r="M20" s="3">
        <v>82636362500</v>
      </c>
      <c r="O20" s="3">
        <v>57153969598</v>
      </c>
      <c r="Q20" s="3">
        <v>25482392902</v>
      </c>
    </row>
    <row r="21" spans="1:17" x14ac:dyDescent="0.25">
      <c r="A21" s="1" t="s">
        <v>70</v>
      </c>
      <c r="C21" s="3">
        <v>11030038</v>
      </c>
      <c r="E21" s="3">
        <v>61788554947</v>
      </c>
      <c r="G21" s="3">
        <v>55779212161</v>
      </c>
      <c r="I21" s="6">
        <v>6009342786</v>
      </c>
      <c r="K21" s="3">
        <v>11030038</v>
      </c>
      <c r="M21" s="3">
        <v>61788554947</v>
      </c>
      <c r="O21" s="3">
        <v>31758973773</v>
      </c>
      <c r="Q21" s="3">
        <v>30029581174</v>
      </c>
    </row>
    <row r="22" spans="1:17" x14ac:dyDescent="0.25">
      <c r="A22" s="1" t="s">
        <v>60</v>
      </c>
      <c r="C22" s="3">
        <v>55042491</v>
      </c>
      <c r="E22" s="3">
        <v>214371416461</v>
      </c>
      <c r="G22" s="3">
        <v>182212978700</v>
      </c>
      <c r="I22" s="6">
        <v>32158437761</v>
      </c>
      <c r="K22" s="3">
        <v>55042491</v>
      </c>
      <c r="M22" s="3">
        <v>214371416461</v>
      </c>
      <c r="O22" s="3">
        <v>159927244403</v>
      </c>
      <c r="Q22" s="3">
        <v>54444172058</v>
      </c>
    </row>
    <row r="23" spans="1:17" x14ac:dyDescent="0.25">
      <c r="A23" s="1" t="s">
        <v>69</v>
      </c>
      <c r="C23" s="3">
        <v>2091276</v>
      </c>
      <c r="E23" s="3">
        <v>29611599757</v>
      </c>
      <c r="G23" s="3">
        <v>27857559265</v>
      </c>
      <c r="I23" s="6">
        <v>1754040492</v>
      </c>
      <c r="K23" s="3">
        <v>2091276</v>
      </c>
      <c r="M23" s="3">
        <v>29611599757</v>
      </c>
      <c r="O23" s="3">
        <v>11157934080</v>
      </c>
      <c r="Q23" s="3">
        <v>18453665677</v>
      </c>
    </row>
    <row r="24" spans="1:17" x14ac:dyDescent="0.25">
      <c r="A24" s="1" t="s">
        <v>50</v>
      </c>
      <c r="C24" s="3">
        <v>3720</v>
      </c>
      <c r="E24" s="3">
        <v>19701356722</v>
      </c>
      <c r="G24" s="3">
        <v>18810738824</v>
      </c>
      <c r="I24" s="6">
        <v>890617898</v>
      </c>
      <c r="K24" s="3">
        <v>3720</v>
      </c>
      <c r="M24" s="3">
        <v>19701356722</v>
      </c>
      <c r="O24" s="3">
        <v>18811561257</v>
      </c>
      <c r="Q24" s="3">
        <v>889795465</v>
      </c>
    </row>
    <row r="25" spans="1:17" x14ac:dyDescent="0.25">
      <c r="A25" s="1" t="s">
        <v>64</v>
      </c>
      <c r="C25" s="3">
        <v>9957472</v>
      </c>
      <c r="E25" s="3">
        <v>201053283752</v>
      </c>
      <c r="G25" s="3">
        <v>164066973436</v>
      </c>
      <c r="I25" s="6">
        <v>36986310316</v>
      </c>
      <c r="K25" s="3">
        <v>9957472</v>
      </c>
      <c r="M25" s="3">
        <v>201053283752</v>
      </c>
      <c r="O25" s="3">
        <v>95281866150</v>
      </c>
      <c r="Q25" s="3">
        <v>105771417602</v>
      </c>
    </row>
    <row r="26" spans="1:17" x14ac:dyDescent="0.25">
      <c r="A26" s="1" t="s">
        <v>22</v>
      </c>
      <c r="C26" s="3">
        <v>1810748</v>
      </c>
      <c r="E26" s="3">
        <v>138668863163</v>
      </c>
      <c r="G26" s="3">
        <v>111471700455</v>
      </c>
      <c r="I26" s="6">
        <v>27197162708</v>
      </c>
      <c r="K26" s="3">
        <v>1810748</v>
      </c>
      <c r="M26" s="3">
        <v>138668863163</v>
      </c>
      <c r="O26" s="3">
        <v>70985477705</v>
      </c>
      <c r="Q26" s="3">
        <v>67683385458</v>
      </c>
    </row>
    <row r="27" spans="1:17" x14ac:dyDescent="0.25">
      <c r="A27" s="1" t="s">
        <v>51</v>
      </c>
      <c r="C27" s="3">
        <v>14390</v>
      </c>
      <c r="E27" s="3">
        <v>76340293072</v>
      </c>
      <c r="G27" s="3">
        <v>73323615565</v>
      </c>
      <c r="I27" s="6">
        <v>3016677507</v>
      </c>
      <c r="K27" s="3">
        <v>14390</v>
      </c>
      <c r="M27" s="3">
        <v>76340293072</v>
      </c>
      <c r="O27" s="3">
        <v>72748248864</v>
      </c>
      <c r="Q27" s="3">
        <v>3592044208</v>
      </c>
    </row>
    <row r="28" spans="1:17" x14ac:dyDescent="0.25">
      <c r="A28" s="1" t="s">
        <v>34</v>
      </c>
      <c r="C28" s="3">
        <v>28209938</v>
      </c>
      <c r="E28" s="3">
        <v>154731361827</v>
      </c>
      <c r="G28" s="3">
        <v>126684731158</v>
      </c>
      <c r="I28" s="6">
        <v>28046630669</v>
      </c>
      <c r="K28" s="3">
        <v>28209938</v>
      </c>
      <c r="M28" s="3">
        <v>154731361827</v>
      </c>
      <c r="O28" s="3">
        <v>80268496092</v>
      </c>
      <c r="Q28" s="3">
        <v>74462865735</v>
      </c>
    </row>
    <row r="29" spans="1:17" x14ac:dyDescent="0.25">
      <c r="A29" s="1" t="s">
        <v>25</v>
      </c>
      <c r="C29" s="3">
        <v>2200000</v>
      </c>
      <c r="E29" s="3">
        <v>64705113550</v>
      </c>
      <c r="G29" s="3">
        <v>58137858982</v>
      </c>
      <c r="I29" s="6">
        <v>6567254568</v>
      </c>
      <c r="K29" s="3">
        <v>2200000</v>
      </c>
      <c r="M29" s="3">
        <v>64705113550</v>
      </c>
      <c r="O29" s="3">
        <v>33794911675</v>
      </c>
      <c r="Q29" s="3">
        <v>30910201875</v>
      </c>
    </row>
    <row r="30" spans="1:17" x14ac:dyDescent="0.25">
      <c r="A30" s="1" t="s">
        <v>30</v>
      </c>
      <c r="C30" s="3">
        <v>1000000</v>
      </c>
      <c r="E30" s="3">
        <v>69094693750</v>
      </c>
      <c r="G30" s="3">
        <v>59029792750</v>
      </c>
      <c r="I30" s="6">
        <v>10064901000</v>
      </c>
      <c r="K30" s="3">
        <v>1000000</v>
      </c>
      <c r="M30" s="3">
        <v>69094693750</v>
      </c>
      <c r="O30" s="3">
        <v>35524047050</v>
      </c>
      <c r="Q30" s="3">
        <v>33570646700</v>
      </c>
    </row>
    <row r="31" spans="1:17" x14ac:dyDescent="0.25">
      <c r="A31" s="1" t="s">
        <v>52</v>
      </c>
      <c r="C31" s="3">
        <v>7330</v>
      </c>
      <c r="E31" s="3">
        <v>38833053081</v>
      </c>
      <c r="G31" s="3">
        <v>36949720784</v>
      </c>
      <c r="I31" s="6">
        <v>1883332297</v>
      </c>
      <c r="K31" s="3">
        <v>7330</v>
      </c>
      <c r="M31" s="3">
        <v>38833053081</v>
      </c>
      <c r="O31" s="3">
        <v>34854943030</v>
      </c>
      <c r="Q31" s="3">
        <v>3978110051</v>
      </c>
    </row>
    <row r="32" spans="1:17" x14ac:dyDescent="0.25">
      <c r="A32" s="1" t="s">
        <v>33</v>
      </c>
      <c r="C32" s="3">
        <v>1952117</v>
      </c>
      <c r="E32" s="3">
        <v>73476517490</v>
      </c>
      <c r="G32" s="3">
        <v>66515482512</v>
      </c>
      <c r="I32" s="6">
        <v>6961034978</v>
      </c>
      <c r="K32" s="3">
        <v>1952117</v>
      </c>
      <c r="M32" s="3">
        <v>73476517490</v>
      </c>
      <c r="O32" s="3">
        <v>55988327990</v>
      </c>
      <c r="Q32" s="3">
        <v>17488189500</v>
      </c>
    </row>
    <row r="33" spans="1:17" x14ac:dyDescent="0.25">
      <c r="A33" s="1" t="s">
        <v>78</v>
      </c>
      <c r="C33" s="3">
        <v>14078426</v>
      </c>
      <c r="E33" s="3">
        <v>68980866342</v>
      </c>
      <c r="G33" s="3">
        <v>64769688630</v>
      </c>
      <c r="I33" s="6">
        <v>4211177712</v>
      </c>
      <c r="K33" s="3">
        <v>14078426</v>
      </c>
      <c r="M33" s="3">
        <v>68980866342</v>
      </c>
      <c r="O33" s="3">
        <v>64769688630</v>
      </c>
      <c r="Q33" s="3">
        <v>4211177712</v>
      </c>
    </row>
    <row r="34" spans="1:17" x14ac:dyDescent="0.25">
      <c r="A34" s="1" t="s">
        <v>77</v>
      </c>
      <c r="C34" s="3">
        <v>4000000</v>
      </c>
      <c r="E34" s="3">
        <v>21151740000</v>
      </c>
      <c r="G34" s="3">
        <v>21412774074</v>
      </c>
      <c r="I34" s="6">
        <v>-261034074</v>
      </c>
      <c r="K34" s="3">
        <v>4000000</v>
      </c>
      <c r="M34" s="3">
        <v>21151740000</v>
      </c>
      <c r="O34" s="3">
        <v>21412774074</v>
      </c>
      <c r="Q34" s="6">
        <v>-261034074</v>
      </c>
    </row>
    <row r="35" spans="1:17" x14ac:dyDescent="0.25">
      <c r="A35" s="1" t="s">
        <v>32</v>
      </c>
      <c r="C35" s="3">
        <v>3735067</v>
      </c>
      <c r="E35" s="3">
        <v>138318417668</v>
      </c>
      <c r="G35" s="3">
        <v>115496877907</v>
      </c>
      <c r="I35" s="6">
        <v>22821539761</v>
      </c>
      <c r="K35" s="3">
        <v>3735067</v>
      </c>
      <c r="M35" s="3">
        <v>138318417668</v>
      </c>
      <c r="O35" s="3">
        <v>117449345730</v>
      </c>
      <c r="Q35" s="6">
        <v>20869071938</v>
      </c>
    </row>
    <row r="36" spans="1:17" x14ac:dyDescent="0.25">
      <c r="A36" s="1" t="s">
        <v>57</v>
      </c>
      <c r="C36" s="3">
        <v>10302109</v>
      </c>
      <c r="E36" s="3">
        <v>310508030039</v>
      </c>
      <c r="G36" s="3">
        <v>218988840510</v>
      </c>
      <c r="I36" s="6">
        <v>91519189529</v>
      </c>
      <c r="K36" s="3">
        <v>10302109</v>
      </c>
      <c r="M36" s="3">
        <v>310508030039</v>
      </c>
      <c r="O36" s="3">
        <v>165310284049</v>
      </c>
      <c r="Q36" s="6">
        <v>145197745990</v>
      </c>
    </row>
    <row r="37" spans="1:17" x14ac:dyDescent="0.25">
      <c r="A37" s="1" t="s">
        <v>16</v>
      </c>
      <c r="C37" s="3">
        <v>7600548</v>
      </c>
      <c r="E37" s="3">
        <v>53242055355</v>
      </c>
      <c r="G37" s="3">
        <v>51985139431</v>
      </c>
      <c r="I37" s="6">
        <v>1256915924</v>
      </c>
      <c r="K37" s="3">
        <v>7600548</v>
      </c>
      <c r="M37" s="3">
        <v>53242055355</v>
      </c>
      <c r="O37" s="3">
        <v>23876356642</v>
      </c>
      <c r="Q37" s="6">
        <v>29365698713</v>
      </c>
    </row>
    <row r="38" spans="1:17" x14ac:dyDescent="0.25">
      <c r="A38" s="1" t="s">
        <v>63</v>
      </c>
      <c r="C38" s="3">
        <v>24330451</v>
      </c>
      <c r="E38" s="3">
        <v>148703410022</v>
      </c>
      <c r="G38" s="3">
        <v>139279778087</v>
      </c>
      <c r="I38" s="6">
        <v>9423631935</v>
      </c>
      <c r="K38" s="3">
        <v>24330451</v>
      </c>
      <c r="M38" s="3">
        <v>148703410022</v>
      </c>
      <c r="O38" s="3">
        <v>76182372196</v>
      </c>
      <c r="Q38" s="6">
        <v>72521037826</v>
      </c>
    </row>
    <row r="39" spans="1:17" x14ac:dyDescent="0.25">
      <c r="A39" s="1" t="s">
        <v>46</v>
      </c>
      <c r="C39" s="3">
        <v>12336228</v>
      </c>
      <c r="E39" s="3">
        <v>65953912846</v>
      </c>
      <c r="G39" s="3">
        <v>53896770416</v>
      </c>
      <c r="I39" s="6">
        <v>12057142430</v>
      </c>
      <c r="K39" s="3">
        <v>12336228</v>
      </c>
      <c r="M39" s="3">
        <v>65953912846</v>
      </c>
      <c r="O39" s="3">
        <v>30833057237</v>
      </c>
      <c r="Q39" s="6">
        <v>35120855609</v>
      </c>
    </row>
    <row r="40" spans="1:17" x14ac:dyDescent="0.25">
      <c r="A40" s="1" t="s">
        <v>44</v>
      </c>
      <c r="C40" s="3">
        <v>20368470</v>
      </c>
      <c r="E40" s="3">
        <v>262006707653</v>
      </c>
      <c r="G40" s="3">
        <v>249024883309</v>
      </c>
      <c r="I40" s="6">
        <v>12981824344</v>
      </c>
      <c r="K40" s="3">
        <v>20368470</v>
      </c>
      <c r="M40" s="3">
        <v>262006707653</v>
      </c>
      <c r="O40" s="3">
        <v>154298005490</v>
      </c>
      <c r="Q40" s="6">
        <v>107708702163</v>
      </c>
    </row>
    <row r="41" spans="1:17" x14ac:dyDescent="0.25">
      <c r="A41" s="1" t="s">
        <v>48</v>
      </c>
      <c r="C41" s="3">
        <v>25500000</v>
      </c>
      <c r="E41" s="3">
        <v>147998308875</v>
      </c>
      <c r="G41" s="3">
        <v>129076073643</v>
      </c>
      <c r="I41" s="6">
        <v>18922235232</v>
      </c>
      <c r="K41" s="3">
        <v>25500000</v>
      </c>
      <c r="M41" s="3">
        <v>147998308875</v>
      </c>
      <c r="O41" s="3">
        <v>72016347265</v>
      </c>
      <c r="Q41" s="6">
        <v>75981961610</v>
      </c>
    </row>
    <row r="42" spans="1:17" x14ac:dyDescent="0.25">
      <c r="A42" s="1" t="s">
        <v>49</v>
      </c>
      <c r="C42" s="3">
        <v>40000000</v>
      </c>
      <c r="E42" s="3">
        <v>204862920000</v>
      </c>
      <c r="G42" s="3">
        <v>162178644112</v>
      </c>
      <c r="I42" s="6">
        <v>42684275888</v>
      </c>
      <c r="K42" s="3">
        <v>40000000</v>
      </c>
      <c r="M42" s="3">
        <v>204862920000</v>
      </c>
      <c r="O42" s="3">
        <v>97773034831</v>
      </c>
      <c r="Q42" s="6">
        <v>107089885169</v>
      </c>
    </row>
    <row r="43" spans="1:17" x14ac:dyDescent="0.25">
      <c r="A43" s="1" t="s">
        <v>45</v>
      </c>
      <c r="C43" s="3">
        <v>5147976</v>
      </c>
      <c r="E43" s="3">
        <v>47929357966</v>
      </c>
      <c r="G43" s="3">
        <v>55868315468</v>
      </c>
      <c r="I43" s="6">
        <v>-7938957502</v>
      </c>
      <c r="K43" s="3">
        <v>5147976</v>
      </c>
      <c r="M43" s="3">
        <v>47929357966</v>
      </c>
      <c r="O43" s="3">
        <v>14464882606</v>
      </c>
      <c r="Q43" s="6">
        <v>33464475360</v>
      </c>
    </row>
    <row r="44" spans="1:17" x14ac:dyDescent="0.25">
      <c r="A44" s="1" t="s">
        <v>53</v>
      </c>
      <c r="C44" s="3">
        <v>1300000</v>
      </c>
      <c r="E44" s="3">
        <v>10807093375</v>
      </c>
      <c r="G44" s="3">
        <v>8308395550</v>
      </c>
      <c r="I44" s="6">
        <v>2498697825</v>
      </c>
      <c r="K44" s="3">
        <v>1300000</v>
      </c>
      <c r="M44" s="3">
        <v>10807093375</v>
      </c>
      <c r="O44" s="3">
        <v>6713410288</v>
      </c>
      <c r="Q44" s="6">
        <v>4093683087</v>
      </c>
    </row>
    <row r="45" spans="1:17" x14ac:dyDescent="0.25">
      <c r="A45" s="1" t="s">
        <v>66</v>
      </c>
      <c r="C45" s="3">
        <v>63756189</v>
      </c>
      <c r="E45" s="3">
        <v>430325202927</v>
      </c>
      <c r="G45" s="3">
        <v>372620209460</v>
      </c>
      <c r="I45" s="6">
        <v>57704993467</v>
      </c>
      <c r="K45" s="3">
        <v>63756189</v>
      </c>
      <c r="M45" s="3">
        <v>430325202927</v>
      </c>
      <c r="O45" s="3">
        <v>208245155422</v>
      </c>
      <c r="Q45" s="6">
        <v>222080047505</v>
      </c>
    </row>
    <row r="46" spans="1:17" x14ac:dyDescent="0.25">
      <c r="A46" s="1" t="s">
        <v>55</v>
      </c>
      <c r="C46" s="3">
        <v>342461</v>
      </c>
      <c r="E46" s="3">
        <v>25044499209</v>
      </c>
      <c r="G46" s="3">
        <v>19984014909</v>
      </c>
      <c r="I46" s="6">
        <v>5060484300</v>
      </c>
      <c r="K46" s="3">
        <v>342461</v>
      </c>
      <c r="M46" s="3">
        <v>25044499209</v>
      </c>
      <c r="O46" s="3">
        <v>9358237667</v>
      </c>
      <c r="Q46" s="6">
        <v>15686261542</v>
      </c>
    </row>
    <row r="47" spans="1:17" x14ac:dyDescent="0.25">
      <c r="A47" s="1" t="s">
        <v>35</v>
      </c>
      <c r="C47" s="3">
        <v>10698054</v>
      </c>
      <c r="E47" s="3">
        <v>125641850965</v>
      </c>
      <c r="G47" s="3">
        <v>84093572004</v>
      </c>
      <c r="I47" s="6">
        <v>41548278961</v>
      </c>
      <c r="K47" s="3">
        <v>10698054</v>
      </c>
      <c r="M47" s="3">
        <v>125641850965</v>
      </c>
      <c r="O47" s="3">
        <v>61813763046</v>
      </c>
      <c r="Q47" s="6">
        <v>63828087919</v>
      </c>
    </row>
    <row r="48" spans="1:17" x14ac:dyDescent="0.25">
      <c r="A48" s="1" t="s">
        <v>68</v>
      </c>
      <c r="C48" s="3">
        <v>5736239</v>
      </c>
      <c r="E48" s="3">
        <v>165700342547</v>
      </c>
      <c r="G48" s="3">
        <v>168403204944</v>
      </c>
      <c r="I48" s="6">
        <v>-2702862397</v>
      </c>
      <c r="K48" s="3">
        <v>5736239</v>
      </c>
      <c r="M48" s="3">
        <v>165700342547</v>
      </c>
      <c r="O48" s="3">
        <v>54614107238</v>
      </c>
      <c r="Q48" s="6">
        <v>111086235309</v>
      </c>
    </row>
    <row r="49" spans="1:17" x14ac:dyDescent="0.25">
      <c r="A49" s="1" t="s">
        <v>61</v>
      </c>
      <c r="C49" s="3">
        <v>9012750</v>
      </c>
      <c r="E49" s="3">
        <v>90703511612</v>
      </c>
      <c r="G49" s="3">
        <v>77069799717</v>
      </c>
      <c r="I49" s="6">
        <v>13633711895</v>
      </c>
      <c r="K49" s="3">
        <v>9012750</v>
      </c>
      <c r="M49" s="3">
        <v>90703511612</v>
      </c>
      <c r="O49" s="3">
        <v>58401024642</v>
      </c>
      <c r="Q49" s="6">
        <v>32302486970</v>
      </c>
    </row>
    <row r="50" spans="1:17" x14ac:dyDescent="0.25">
      <c r="A50" s="1" t="s">
        <v>47</v>
      </c>
      <c r="C50" s="3">
        <v>32241706</v>
      </c>
      <c r="E50" s="3">
        <v>112352342420</v>
      </c>
      <c r="G50" s="3">
        <v>87097809071</v>
      </c>
      <c r="I50" s="6">
        <v>25254533349</v>
      </c>
      <c r="K50" s="3">
        <v>32241706</v>
      </c>
      <c r="M50" s="3">
        <v>112352342420</v>
      </c>
      <c r="O50" s="3">
        <v>64406192649</v>
      </c>
      <c r="Q50" s="6">
        <v>47946149771</v>
      </c>
    </row>
    <row r="51" spans="1:17" x14ac:dyDescent="0.25">
      <c r="A51" s="1" t="s">
        <v>73</v>
      </c>
      <c r="C51" s="3">
        <v>10000000</v>
      </c>
      <c r="E51" s="3">
        <v>159182687500</v>
      </c>
      <c r="G51" s="3">
        <v>81911996581</v>
      </c>
      <c r="I51" s="6">
        <v>77270690919</v>
      </c>
      <c r="K51" s="3">
        <v>10000000</v>
      </c>
      <c r="M51" s="3">
        <v>159182687500</v>
      </c>
      <c r="O51" s="3">
        <v>47083430436</v>
      </c>
      <c r="Q51" s="6">
        <v>112099257064</v>
      </c>
    </row>
    <row r="52" spans="1:17" x14ac:dyDescent="0.25">
      <c r="A52" s="1" t="s">
        <v>31</v>
      </c>
      <c r="C52" s="3">
        <v>10020388</v>
      </c>
      <c r="E52" s="3">
        <v>176058274777</v>
      </c>
      <c r="G52" s="3">
        <v>130066610256</v>
      </c>
      <c r="I52" s="6">
        <v>45991664521</v>
      </c>
      <c r="K52" s="3">
        <v>10020388</v>
      </c>
      <c r="M52" s="3">
        <v>176058274777</v>
      </c>
      <c r="O52" s="3">
        <v>94501012882</v>
      </c>
      <c r="Q52" s="6">
        <v>81557261895</v>
      </c>
    </row>
    <row r="53" spans="1:17" x14ac:dyDescent="0.25">
      <c r="A53" s="1" t="s">
        <v>71</v>
      </c>
      <c r="C53" s="3">
        <v>1969732</v>
      </c>
      <c r="E53" s="3">
        <v>62561206622</v>
      </c>
      <c r="G53" s="3">
        <v>53910618876</v>
      </c>
      <c r="I53" s="6">
        <v>8650587746</v>
      </c>
      <c r="K53" s="3">
        <v>1969732</v>
      </c>
      <c r="M53" s="3">
        <v>62561206622</v>
      </c>
      <c r="O53" s="3">
        <v>14849086063</v>
      </c>
      <c r="Q53" s="6">
        <v>47712120559</v>
      </c>
    </row>
    <row r="54" spans="1:17" x14ac:dyDescent="0.25">
      <c r="A54" s="1" t="s">
        <v>54</v>
      </c>
      <c r="C54" s="3">
        <v>4330019</v>
      </c>
      <c r="E54" s="3">
        <v>72986953979</v>
      </c>
      <c r="G54" s="3">
        <v>66692461649</v>
      </c>
      <c r="I54" s="6">
        <v>6294492330</v>
      </c>
      <c r="K54" s="3">
        <v>4330019</v>
      </c>
      <c r="M54" s="3">
        <v>72986953979</v>
      </c>
      <c r="O54" s="3">
        <v>29973217806</v>
      </c>
      <c r="Q54" s="6">
        <v>43013736173</v>
      </c>
    </row>
    <row r="55" spans="1:17" x14ac:dyDescent="0.25">
      <c r="A55" s="1" t="s">
        <v>20</v>
      </c>
      <c r="C55" s="3">
        <v>17850000</v>
      </c>
      <c r="E55" s="3">
        <v>119242043025</v>
      </c>
      <c r="G55" s="3">
        <v>112330741687</v>
      </c>
      <c r="I55" s="6">
        <v>6911301338</v>
      </c>
      <c r="K55" s="3">
        <v>17850000</v>
      </c>
      <c r="M55" s="3">
        <v>119242043025</v>
      </c>
      <c r="O55" s="3">
        <v>70667116067</v>
      </c>
      <c r="Q55" s="6">
        <v>48574926958</v>
      </c>
    </row>
    <row r="56" spans="1:17" x14ac:dyDescent="0.25">
      <c r="A56" s="1" t="s">
        <v>65</v>
      </c>
      <c r="C56" s="3">
        <v>20971290</v>
      </c>
      <c r="E56" s="3">
        <v>132658445664</v>
      </c>
      <c r="G56" s="3">
        <v>114183341924</v>
      </c>
      <c r="I56" s="6">
        <v>18475103740</v>
      </c>
      <c r="K56" s="3">
        <v>20971290</v>
      </c>
      <c r="M56" s="3">
        <v>132658445664</v>
      </c>
      <c r="O56" s="3">
        <v>96449504406</v>
      </c>
      <c r="Q56" s="6">
        <v>36208941258</v>
      </c>
    </row>
    <row r="57" spans="1:17" x14ac:dyDescent="0.25">
      <c r="A57" s="1" t="s">
        <v>81</v>
      </c>
      <c r="C57" s="3">
        <v>10000000</v>
      </c>
      <c r="E57" s="3">
        <v>87854980000</v>
      </c>
      <c r="G57" s="3">
        <v>82685729899</v>
      </c>
      <c r="I57" s="6">
        <v>5169250101</v>
      </c>
      <c r="K57" s="3">
        <v>10000000</v>
      </c>
      <c r="M57" s="3">
        <v>87854980000</v>
      </c>
      <c r="O57" s="3">
        <v>82685729968</v>
      </c>
      <c r="Q57" s="6">
        <v>5169250032</v>
      </c>
    </row>
    <row r="58" spans="1:17" x14ac:dyDescent="0.25">
      <c r="A58" s="1" t="s">
        <v>36</v>
      </c>
      <c r="C58" s="3">
        <v>4290265</v>
      </c>
      <c r="E58" s="3">
        <v>53585509598</v>
      </c>
      <c r="G58" s="3">
        <v>41893816709</v>
      </c>
      <c r="I58" s="6">
        <v>11691692889</v>
      </c>
      <c r="K58" s="3">
        <v>4290265</v>
      </c>
      <c r="M58" s="3">
        <v>53585509598</v>
      </c>
      <c r="O58" s="3">
        <v>29732573307</v>
      </c>
      <c r="Q58" s="6">
        <v>23852936291</v>
      </c>
    </row>
    <row r="59" spans="1:17" x14ac:dyDescent="0.25">
      <c r="A59" s="1" t="s">
        <v>29</v>
      </c>
      <c r="C59" s="3">
        <v>600000</v>
      </c>
      <c r="E59" s="3">
        <v>60321672900</v>
      </c>
      <c r="G59" s="3">
        <v>54368884050</v>
      </c>
      <c r="I59" s="6">
        <v>5952788850</v>
      </c>
      <c r="K59" s="3">
        <v>600000</v>
      </c>
      <c r="M59" s="3">
        <v>60321672900</v>
      </c>
      <c r="O59" s="3">
        <v>34060837050</v>
      </c>
      <c r="Q59" s="6">
        <v>26260835850</v>
      </c>
    </row>
    <row r="60" spans="1:17" x14ac:dyDescent="0.25">
      <c r="A60" s="1" t="s">
        <v>58</v>
      </c>
      <c r="C60" s="3">
        <v>106520449</v>
      </c>
      <c r="E60" s="3">
        <v>451145977759</v>
      </c>
      <c r="G60" s="3">
        <v>407254629340</v>
      </c>
      <c r="I60" s="6">
        <v>43891348419</v>
      </c>
      <c r="K60" s="3">
        <v>106520449</v>
      </c>
      <c r="M60" s="3">
        <v>451145977759</v>
      </c>
      <c r="O60" s="3">
        <v>300692908932</v>
      </c>
      <c r="Q60" s="6">
        <v>150453068827</v>
      </c>
    </row>
    <row r="61" spans="1:17" x14ac:dyDescent="0.25">
      <c r="A61" s="1" t="s">
        <v>56</v>
      </c>
      <c r="C61" s="3">
        <v>16384208</v>
      </c>
      <c r="E61" s="3">
        <v>207348624002</v>
      </c>
      <c r="G61" s="3">
        <v>185315804644</v>
      </c>
      <c r="I61" s="6">
        <v>22032819358</v>
      </c>
      <c r="K61" s="3">
        <v>16384208</v>
      </c>
      <c r="M61" s="3">
        <v>207348624002</v>
      </c>
      <c r="O61" s="3">
        <v>154022477706</v>
      </c>
      <c r="Q61" s="6">
        <v>53326146296</v>
      </c>
    </row>
    <row r="62" spans="1:17" x14ac:dyDescent="0.25">
      <c r="A62" s="1" t="s">
        <v>72</v>
      </c>
      <c r="C62" s="3">
        <v>5400000</v>
      </c>
      <c r="E62" s="3">
        <v>117572184450</v>
      </c>
      <c r="G62" s="3">
        <v>92263176900</v>
      </c>
      <c r="I62" s="6">
        <v>25309007550</v>
      </c>
      <c r="K62" s="3">
        <v>5400000</v>
      </c>
      <c r="M62" s="3">
        <v>117572184450</v>
      </c>
      <c r="O62" s="3">
        <v>56286596538</v>
      </c>
      <c r="Q62" s="6">
        <v>61285587912</v>
      </c>
    </row>
    <row r="63" spans="1:17" x14ac:dyDescent="0.25">
      <c r="A63" s="1" t="s">
        <v>27</v>
      </c>
      <c r="C63" s="3">
        <v>0</v>
      </c>
      <c r="E63" s="3">
        <v>0</v>
      </c>
      <c r="G63" s="3">
        <v>5488740448</v>
      </c>
      <c r="I63" s="6">
        <v>-5488740448</v>
      </c>
      <c r="K63" s="3">
        <v>0</v>
      </c>
      <c r="M63" s="3">
        <v>0</v>
      </c>
      <c r="O63" s="3"/>
      <c r="Q63" s="6">
        <v>0</v>
      </c>
    </row>
    <row r="64" spans="1:17" x14ac:dyDescent="0.25">
      <c r="A64" s="1" t="s">
        <v>43</v>
      </c>
      <c r="C64" s="3">
        <v>3066791</v>
      </c>
      <c r="E64" s="3">
        <v>9660346414</v>
      </c>
      <c r="G64" s="3">
        <v>17822366973</v>
      </c>
      <c r="I64" s="6">
        <v>-8162020559</v>
      </c>
      <c r="K64" s="3">
        <v>3066791</v>
      </c>
      <c r="M64" s="3">
        <v>9660346414</v>
      </c>
      <c r="O64" s="3">
        <v>5210816240</v>
      </c>
      <c r="Q64" s="6">
        <v>4449530174</v>
      </c>
    </row>
    <row r="65" spans="1:17" x14ac:dyDescent="0.25">
      <c r="A65" s="1" t="s">
        <v>17</v>
      </c>
      <c r="C65" s="3">
        <v>455000000</v>
      </c>
      <c r="E65" s="3">
        <v>287009108750</v>
      </c>
      <c r="G65" s="3">
        <v>239931956807</v>
      </c>
      <c r="I65" s="6">
        <v>47077151943</v>
      </c>
      <c r="K65" s="3">
        <v>455000000</v>
      </c>
      <c r="M65" s="3">
        <v>287009108750</v>
      </c>
      <c r="O65" s="3">
        <v>211892799230</v>
      </c>
      <c r="Q65" s="6">
        <v>75116309520</v>
      </c>
    </row>
    <row r="66" spans="1:17" x14ac:dyDescent="0.25">
      <c r="A66" s="1" t="s">
        <v>26</v>
      </c>
      <c r="C66" s="3">
        <v>1756727</v>
      </c>
      <c r="E66" s="3">
        <v>131569344893</v>
      </c>
      <c r="G66" s="3">
        <v>128247694403</v>
      </c>
      <c r="I66" s="6">
        <v>3321650490</v>
      </c>
      <c r="K66" s="3">
        <v>1756727</v>
      </c>
      <c r="M66" s="3">
        <v>131569344893</v>
      </c>
      <c r="O66" s="3">
        <v>121273561714</v>
      </c>
      <c r="Q66" s="6">
        <v>10295783179</v>
      </c>
    </row>
    <row r="67" spans="1:17" x14ac:dyDescent="0.25">
      <c r="A67" s="1" t="s">
        <v>23</v>
      </c>
      <c r="C67" s="3">
        <v>7553206</v>
      </c>
      <c r="E67" s="3">
        <v>212307374224</v>
      </c>
      <c r="G67" s="3">
        <v>186836709300</v>
      </c>
      <c r="I67" s="6">
        <v>25470664924</v>
      </c>
      <c r="K67" s="3">
        <v>7553206</v>
      </c>
      <c r="M67" s="3">
        <v>212307374224</v>
      </c>
      <c r="O67" s="3">
        <v>172058687659</v>
      </c>
      <c r="Q67" s="6">
        <v>40248686565</v>
      </c>
    </row>
    <row r="68" spans="1:17" x14ac:dyDescent="0.25">
      <c r="A68" s="1" t="s">
        <v>80</v>
      </c>
      <c r="C68" s="3">
        <v>2892458</v>
      </c>
      <c r="E68" s="3">
        <v>23478310813</v>
      </c>
      <c r="G68" s="3">
        <v>21401842133</v>
      </c>
      <c r="I68" s="6">
        <v>2076468680</v>
      </c>
      <c r="K68" s="3">
        <v>2892458</v>
      </c>
      <c r="M68" s="3">
        <v>23478310813</v>
      </c>
      <c r="O68" s="3">
        <v>21401842169</v>
      </c>
      <c r="Q68" s="6">
        <v>2076468644</v>
      </c>
    </row>
    <row r="69" spans="1:17" x14ac:dyDescent="0.25">
      <c r="A69" s="1" t="s">
        <v>21</v>
      </c>
      <c r="C69" s="3">
        <v>1316402</v>
      </c>
      <c r="E69" s="3">
        <v>75666854754</v>
      </c>
      <c r="G69" s="3">
        <v>68830948984</v>
      </c>
      <c r="I69" s="6">
        <v>6835905770</v>
      </c>
      <c r="K69" s="3">
        <v>1316402</v>
      </c>
      <c r="M69" s="3">
        <v>75666854754</v>
      </c>
      <c r="O69" s="3">
        <v>58577926537</v>
      </c>
      <c r="Q69" s="6">
        <v>17088928217</v>
      </c>
    </row>
    <row r="70" spans="1:17" x14ac:dyDescent="0.25">
      <c r="A70" s="1" t="s">
        <v>75</v>
      </c>
      <c r="C70" s="3">
        <v>5481132</v>
      </c>
      <c r="E70" s="3">
        <v>29244398908</v>
      </c>
      <c r="G70" s="3">
        <v>19721112936</v>
      </c>
      <c r="I70" s="6">
        <v>9523285972</v>
      </c>
      <c r="K70" s="3">
        <v>5481132</v>
      </c>
      <c r="M70" s="3">
        <v>29244398908</v>
      </c>
      <c r="O70" s="3">
        <v>19721112915</v>
      </c>
      <c r="Q70" s="6">
        <v>9523285993</v>
      </c>
    </row>
    <row r="71" spans="1:17" x14ac:dyDescent="0.25">
      <c r="A71" s="1" t="s">
        <v>253</v>
      </c>
      <c r="C71" s="3">
        <v>0</v>
      </c>
      <c r="E71" s="3">
        <v>0</v>
      </c>
      <c r="G71" s="3">
        <v>0</v>
      </c>
      <c r="I71" s="6">
        <v>0</v>
      </c>
      <c r="K71" s="3">
        <v>0</v>
      </c>
      <c r="M71" s="3">
        <v>0</v>
      </c>
      <c r="O71" s="3">
        <v>509215294</v>
      </c>
      <c r="Q71" s="6">
        <v>-509215294</v>
      </c>
    </row>
    <row r="72" spans="1:17" x14ac:dyDescent="0.25">
      <c r="A72" s="1" t="s">
        <v>15</v>
      </c>
      <c r="C72" s="3">
        <v>0</v>
      </c>
      <c r="E72" s="3">
        <v>0</v>
      </c>
      <c r="G72" s="3">
        <v>8528438603</v>
      </c>
      <c r="I72" s="6">
        <v>-8528438603</v>
      </c>
      <c r="K72" s="3">
        <v>0</v>
      </c>
      <c r="M72" s="3">
        <v>0</v>
      </c>
      <c r="O72" s="3"/>
      <c r="Q72" s="6">
        <v>0</v>
      </c>
    </row>
    <row r="73" spans="1:17" x14ac:dyDescent="0.25">
      <c r="A73" s="1" t="s">
        <v>39</v>
      </c>
      <c r="C73" s="3">
        <v>0</v>
      </c>
      <c r="E73" s="3">
        <v>0</v>
      </c>
      <c r="G73" s="3">
        <v>6754261015</v>
      </c>
      <c r="I73" s="6">
        <v>-6754261015</v>
      </c>
      <c r="K73" s="3">
        <v>0</v>
      </c>
      <c r="M73" s="3">
        <v>0</v>
      </c>
      <c r="O73" s="3"/>
      <c r="Q73" s="6">
        <v>0</v>
      </c>
    </row>
    <row r="74" spans="1:17" x14ac:dyDescent="0.25">
      <c r="A74" s="1" t="s">
        <v>38</v>
      </c>
      <c r="C74" s="3">
        <v>0</v>
      </c>
      <c r="E74" s="3">
        <v>0</v>
      </c>
      <c r="G74" s="3">
        <v>21365746557</v>
      </c>
      <c r="I74" s="6">
        <v>-21365746557</v>
      </c>
      <c r="K74" s="3">
        <v>0</v>
      </c>
      <c r="M74" s="3">
        <v>0</v>
      </c>
      <c r="O74" s="3"/>
      <c r="Q74" s="6">
        <v>0</v>
      </c>
    </row>
    <row r="75" spans="1:17" x14ac:dyDescent="0.25">
      <c r="A75" s="1" t="s">
        <v>267</v>
      </c>
      <c r="C75" s="3">
        <v>5702</v>
      </c>
      <c r="E75" s="3">
        <v>5663519313</v>
      </c>
      <c r="G75" s="3">
        <v>5646596651</v>
      </c>
      <c r="I75" s="6">
        <v>16922662</v>
      </c>
      <c r="K75" s="3">
        <v>5702</v>
      </c>
      <c r="M75" s="3">
        <v>5663519313</v>
      </c>
      <c r="O75" s="3">
        <v>5637660340</v>
      </c>
      <c r="Q75" s="6">
        <v>25858973</v>
      </c>
    </row>
    <row r="76" spans="1:17" x14ac:dyDescent="0.25">
      <c r="A76" s="1" t="s">
        <v>268</v>
      </c>
      <c r="C76" s="3">
        <v>2612</v>
      </c>
      <c r="E76" s="3">
        <v>2619296484</v>
      </c>
      <c r="G76" s="3">
        <v>2651249405</v>
      </c>
      <c r="I76" s="6">
        <v>-31952921</v>
      </c>
      <c r="K76" s="3">
        <v>2612</v>
      </c>
      <c r="M76" s="3">
        <v>2619296484</v>
      </c>
      <c r="O76" s="3">
        <v>2677888150</v>
      </c>
      <c r="Q76" s="6">
        <v>-58591666</v>
      </c>
    </row>
    <row r="77" spans="1:17" x14ac:dyDescent="0.25">
      <c r="A77" s="1" t="s">
        <v>269</v>
      </c>
      <c r="C77" s="3">
        <v>350000</v>
      </c>
      <c r="E77" s="3">
        <v>349746250000</v>
      </c>
      <c r="G77" s="3">
        <v>349732959642</v>
      </c>
      <c r="I77" s="6">
        <v>13290358</v>
      </c>
      <c r="K77" s="3">
        <v>350000</v>
      </c>
      <c r="M77" s="3">
        <v>349746250000</v>
      </c>
      <c r="O77" s="3">
        <v>350078750000</v>
      </c>
      <c r="Q77" s="6">
        <v>-332500000</v>
      </c>
    </row>
    <row r="78" spans="1:17" x14ac:dyDescent="0.25">
      <c r="A78" s="1" t="s">
        <v>111</v>
      </c>
      <c r="C78" s="3">
        <v>50041</v>
      </c>
      <c r="E78" s="3">
        <v>45684962504</v>
      </c>
      <c r="G78" s="3">
        <v>45238490909</v>
      </c>
      <c r="I78" s="6">
        <v>446471595</v>
      </c>
      <c r="K78" s="3">
        <v>50041</v>
      </c>
      <c r="M78" s="3">
        <v>45684962504</v>
      </c>
      <c r="O78" s="3">
        <v>44088259605</v>
      </c>
      <c r="Q78" s="6">
        <v>1596702899</v>
      </c>
    </row>
    <row r="79" spans="1:17" x14ac:dyDescent="0.25">
      <c r="A79" s="1" t="s">
        <v>114</v>
      </c>
      <c r="C79" s="3">
        <v>19786</v>
      </c>
      <c r="E79" s="3">
        <v>17805146557</v>
      </c>
      <c r="G79" s="3">
        <v>17677870386</v>
      </c>
      <c r="I79" s="6">
        <v>127276171</v>
      </c>
      <c r="K79" s="3">
        <v>19786</v>
      </c>
      <c r="M79" s="3">
        <v>17805146557</v>
      </c>
      <c r="O79" s="3">
        <v>17656385497</v>
      </c>
      <c r="Q79" s="6">
        <v>148761060</v>
      </c>
    </row>
    <row r="80" spans="1:17" x14ac:dyDescent="0.25">
      <c r="A80" s="1" t="s">
        <v>270</v>
      </c>
      <c r="C80" s="3">
        <v>70000</v>
      </c>
      <c r="E80" s="3">
        <v>69298372228</v>
      </c>
      <c r="G80" s="3">
        <v>70050750000</v>
      </c>
      <c r="I80" s="6">
        <v>-752377772</v>
      </c>
      <c r="K80" s="3">
        <v>70000</v>
      </c>
      <c r="M80" s="3">
        <v>69298372228</v>
      </c>
      <c r="O80" s="3">
        <v>70050750000</v>
      </c>
      <c r="Q80" s="6">
        <v>-752377772</v>
      </c>
    </row>
    <row r="81" spans="1:17" x14ac:dyDescent="0.25">
      <c r="A81" s="1" t="s">
        <v>120</v>
      </c>
      <c r="C81" s="3">
        <v>661312</v>
      </c>
      <c r="E81" s="3">
        <v>589175832203</v>
      </c>
      <c r="G81" s="3">
        <v>581329345677</v>
      </c>
      <c r="I81" s="6">
        <v>7846486526</v>
      </c>
      <c r="K81" s="3">
        <v>661312</v>
      </c>
      <c r="M81" s="3">
        <v>589175832203</v>
      </c>
      <c r="O81" s="3">
        <v>569816308182</v>
      </c>
      <c r="Q81" s="6">
        <v>19359524021</v>
      </c>
    </row>
    <row r="82" spans="1:17" x14ac:dyDescent="0.25">
      <c r="A82" s="1" t="s">
        <v>126</v>
      </c>
      <c r="C82" s="3">
        <v>171115</v>
      </c>
      <c r="E82" s="3">
        <v>145335118761</v>
      </c>
      <c r="G82" s="3">
        <v>144518394590</v>
      </c>
      <c r="I82" s="6">
        <v>816724171</v>
      </c>
      <c r="K82" s="3">
        <v>171115</v>
      </c>
      <c r="M82" s="3">
        <v>145335118761</v>
      </c>
      <c r="O82" s="3">
        <v>142624750278</v>
      </c>
      <c r="Q82" s="6">
        <v>2710368483</v>
      </c>
    </row>
    <row r="83" spans="1:17" x14ac:dyDescent="0.25">
      <c r="A83" s="1" t="s">
        <v>129</v>
      </c>
      <c r="C83" s="3">
        <v>163361</v>
      </c>
      <c r="E83" s="3">
        <v>151697722715</v>
      </c>
      <c r="G83" s="3">
        <v>151360843481</v>
      </c>
      <c r="I83" s="6">
        <v>336879234</v>
      </c>
      <c r="K83" s="3">
        <v>163361</v>
      </c>
      <c r="M83" s="3">
        <v>151697722715</v>
      </c>
      <c r="O83" s="3">
        <v>150300448127</v>
      </c>
      <c r="Q83" s="6">
        <v>1397274588</v>
      </c>
    </row>
    <row r="84" spans="1:17" x14ac:dyDescent="0.25">
      <c r="A84" s="1" t="s">
        <v>132</v>
      </c>
      <c r="C84" s="3">
        <v>54420</v>
      </c>
      <c r="E84" s="3">
        <v>50074204482</v>
      </c>
      <c r="G84" s="3">
        <v>49829337850</v>
      </c>
      <c r="I84" s="6">
        <v>244866632</v>
      </c>
      <c r="K84" s="3">
        <v>54420</v>
      </c>
      <c r="M84" s="3">
        <v>50074204482</v>
      </c>
      <c r="O84" s="3">
        <v>49546030165</v>
      </c>
      <c r="Q84" s="6">
        <v>528174317</v>
      </c>
    </row>
    <row r="85" spans="1:17" x14ac:dyDescent="0.25">
      <c r="A85" s="1" t="s">
        <v>157</v>
      </c>
      <c r="C85" s="3">
        <v>30839</v>
      </c>
      <c r="E85" s="3">
        <v>24072881933</v>
      </c>
      <c r="G85" s="3">
        <v>23713340636</v>
      </c>
      <c r="I85" s="6">
        <v>359541297</v>
      </c>
      <c r="K85" s="3">
        <v>30839</v>
      </c>
      <c r="M85" s="3">
        <v>24072881933</v>
      </c>
      <c r="O85" s="3">
        <v>23713340636</v>
      </c>
      <c r="Q85" s="6">
        <v>359541297</v>
      </c>
    </row>
    <row r="86" spans="1:17" x14ac:dyDescent="0.25">
      <c r="A86" s="1" t="s">
        <v>105</v>
      </c>
      <c r="C86" s="3">
        <v>55336</v>
      </c>
      <c r="E86" s="3">
        <v>53038703521</v>
      </c>
      <c r="G86" s="3">
        <v>52299075005</v>
      </c>
      <c r="I86" s="6">
        <v>739628516</v>
      </c>
      <c r="K86" s="3">
        <v>55336</v>
      </c>
      <c r="M86" s="3">
        <v>53038703521</v>
      </c>
      <c r="O86" s="3">
        <v>47672364362</v>
      </c>
      <c r="Q86" s="6">
        <v>5366339159</v>
      </c>
    </row>
    <row r="87" spans="1:17" x14ac:dyDescent="0.25">
      <c r="A87" s="1" t="s">
        <v>148</v>
      </c>
      <c r="C87" s="3">
        <v>388</v>
      </c>
      <c r="E87" s="3">
        <v>280262850</v>
      </c>
      <c r="G87" s="3">
        <v>281119928</v>
      </c>
      <c r="I87" s="6">
        <v>-857078</v>
      </c>
      <c r="K87" s="3">
        <v>388</v>
      </c>
      <c r="M87" s="3">
        <v>280262850</v>
      </c>
      <c r="O87" s="3">
        <v>281119928</v>
      </c>
      <c r="Q87" s="6">
        <v>-857078</v>
      </c>
    </row>
    <row r="88" spans="1:17" x14ac:dyDescent="0.25">
      <c r="A88" s="1" t="s">
        <v>163</v>
      </c>
      <c r="C88" s="3">
        <v>8038</v>
      </c>
      <c r="E88" s="3">
        <v>6127824683</v>
      </c>
      <c r="G88" s="3">
        <v>5991601724</v>
      </c>
      <c r="I88" s="6">
        <v>136222959</v>
      </c>
      <c r="K88" s="3">
        <v>8038</v>
      </c>
      <c r="M88" s="3">
        <v>6127824683</v>
      </c>
      <c r="O88" s="3">
        <v>5991601724</v>
      </c>
      <c r="Q88" s="6">
        <v>136222959</v>
      </c>
    </row>
    <row r="89" spans="1:17" x14ac:dyDescent="0.25">
      <c r="A89" s="1" t="s">
        <v>160</v>
      </c>
      <c r="C89" s="3">
        <v>5949</v>
      </c>
      <c r="E89" s="3">
        <v>4681339933</v>
      </c>
      <c r="G89" s="3">
        <v>4604574346</v>
      </c>
      <c r="I89" s="6">
        <v>76765587</v>
      </c>
      <c r="K89" s="3">
        <v>5949</v>
      </c>
      <c r="M89" s="3">
        <v>4681339933</v>
      </c>
      <c r="O89" s="3">
        <v>4604574346</v>
      </c>
      <c r="Q89" s="6">
        <v>76765587</v>
      </c>
    </row>
    <row r="90" spans="1:17" x14ac:dyDescent="0.25">
      <c r="A90" s="1" t="s">
        <v>145</v>
      </c>
      <c r="C90" s="3">
        <v>70165</v>
      </c>
      <c r="E90" s="3">
        <v>51336584662</v>
      </c>
      <c r="G90" s="3">
        <v>50936119794</v>
      </c>
      <c r="I90" s="6">
        <v>400464868</v>
      </c>
      <c r="K90" s="3">
        <v>70165</v>
      </c>
      <c r="M90" s="3">
        <v>51336584662</v>
      </c>
      <c r="O90" s="3">
        <v>50936119794</v>
      </c>
      <c r="Q90" s="6">
        <v>400464868</v>
      </c>
    </row>
    <row r="91" spans="1:17" x14ac:dyDescent="0.25">
      <c r="A91" s="1" t="s">
        <v>108</v>
      </c>
      <c r="C91" s="3">
        <v>18945</v>
      </c>
      <c r="E91" s="3">
        <v>14619252811</v>
      </c>
      <c r="G91" s="3">
        <v>14292466346</v>
      </c>
      <c r="I91" s="6">
        <v>326786465</v>
      </c>
      <c r="K91" s="3">
        <v>18945</v>
      </c>
      <c r="M91" s="3">
        <v>14619252811</v>
      </c>
      <c r="O91" s="3">
        <v>14291698410</v>
      </c>
      <c r="Q91" s="6">
        <v>327554401</v>
      </c>
    </row>
    <row r="92" spans="1:17" x14ac:dyDescent="0.25">
      <c r="A92" s="1" t="s">
        <v>117</v>
      </c>
      <c r="C92" s="3">
        <v>94010</v>
      </c>
      <c r="E92" s="3">
        <v>87037023366</v>
      </c>
      <c r="G92" s="3">
        <v>86965781088</v>
      </c>
      <c r="I92" s="6">
        <v>71242278</v>
      </c>
      <c r="K92" s="3">
        <v>94010</v>
      </c>
      <c r="M92" s="3">
        <v>87037023366</v>
      </c>
      <c r="O92" s="3">
        <v>86292469980</v>
      </c>
      <c r="Q92" s="6">
        <v>744553386</v>
      </c>
    </row>
    <row r="93" spans="1:17" x14ac:dyDescent="0.25">
      <c r="A93" s="1" t="s">
        <v>143</v>
      </c>
      <c r="C93" s="3">
        <v>16112</v>
      </c>
      <c r="E93" s="3">
        <v>11352833895</v>
      </c>
      <c r="G93" s="3">
        <v>11376428927</v>
      </c>
      <c r="I93" s="6">
        <v>-23595032</v>
      </c>
      <c r="K93" s="3">
        <v>16112</v>
      </c>
      <c r="M93" s="3">
        <v>11352833895</v>
      </c>
      <c r="O93" s="3">
        <v>11376428927</v>
      </c>
      <c r="Q93" s="6">
        <v>-23595032</v>
      </c>
    </row>
    <row r="94" spans="1:17" x14ac:dyDescent="0.25">
      <c r="A94" s="1" t="s">
        <v>123</v>
      </c>
      <c r="C94" s="3">
        <v>61679</v>
      </c>
      <c r="E94" s="3">
        <v>56380576465</v>
      </c>
      <c r="G94" s="3">
        <v>56182964896</v>
      </c>
      <c r="I94" s="6">
        <v>197611569</v>
      </c>
      <c r="K94" s="3">
        <v>61679</v>
      </c>
      <c r="M94" s="3">
        <v>56380576465</v>
      </c>
      <c r="O94" s="3">
        <v>55465723988</v>
      </c>
      <c r="Q94" s="6">
        <v>914852477</v>
      </c>
    </row>
    <row r="95" spans="1:17" x14ac:dyDescent="0.25">
      <c r="A95" s="1" t="s">
        <v>154</v>
      </c>
      <c r="C95" s="3">
        <v>11210</v>
      </c>
      <c r="E95" s="3">
        <v>8229915092</v>
      </c>
      <c r="G95" s="3">
        <v>8256539450</v>
      </c>
      <c r="I95" s="6">
        <v>-26624358</v>
      </c>
      <c r="K95" s="3">
        <v>11210</v>
      </c>
      <c r="M95" s="3">
        <v>8229915092</v>
      </c>
      <c r="O95" s="3">
        <v>8256539450</v>
      </c>
      <c r="Q95" s="6">
        <v>-26624358</v>
      </c>
    </row>
    <row r="96" spans="1:17" x14ac:dyDescent="0.25">
      <c r="A96" s="1" t="s">
        <v>138</v>
      </c>
      <c r="C96" s="3">
        <v>660</v>
      </c>
      <c r="E96" s="3">
        <v>511015065</v>
      </c>
      <c r="G96" s="3">
        <v>508579672</v>
      </c>
      <c r="I96" s="6">
        <v>2435393</v>
      </c>
      <c r="K96" s="3">
        <v>660</v>
      </c>
      <c r="M96" s="3">
        <v>511015065</v>
      </c>
      <c r="O96" s="3">
        <v>508579672</v>
      </c>
      <c r="Q96" s="6">
        <v>2435393</v>
      </c>
    </row>
    <row r="97" spans="1:17" x14ac:dyDescent="0.25">
      <c r="A97" s="1" t="s">
        <v>141</v>
      </c>
      <c r="C97" s="3">
        <v>16703</v>
      </c>
      <c r="E97" s="3">
        <v>15491149128</v>
      </c>
      <c r="G97" s="3">
        <v>15478170315</v>
      </c>
      <c r="I97" s="6">
        <v>12978813</v>
      </c>
      <c r="K97" s="3">
        <v>16703</v>
      </c>
      <c r="M97" s="3">
        <v>15491149128</v>
      </c>
      <c r="O97" s="3">
        <v>15478170315</v>
      </c>
      <c r="Q97" s="6">
        <v>12978813</v>
      </c>
    </row>
    <row r="98" spans="1:17" x14ac:dyDescent="0.25">
      <c r="A98" s="1" t="s">
        <v>271</v>
      </c>
      <c r="C98" s="3">
        <v>0</v>
      </c>
      <c r="E98" s="3">
        <v>0</v>
      </c>
      <c r="G98" s="3">
        <v>0</v>
      </c>
      <c r="I98" s="6">
        <v>0</v>
      </c>
      <c r="K98" s="3">
        <v>25000</v>
      </c>
      <c r="M98" s="3">
        <v>24831983750</v>
      </c>
      <c r="O98" s="3">
        <v>24767943748</v>
      </c>
      <c r="Q98" s="6">
        <v>64040002</v>
      </c>
    </row>
    <row r="99" spans="1:17" x14ac:dyDescent="0.25">
      <c r="A99" s="1" t="s">
        <v>272</v>
      </c>
      <c r="C99" s="3">
        <v>0</v>
      </c>
      <c r="E99" s="3">
        <v>0</v>
      </c>
      <c r="G99" s="3">
        <v>0</v>
      </c>
      <c r="I99" s="6">
        <v>0</v>
      </c>
      <c r="K99" s="3">
        <v>250000</v>
      </c>
      <c r="M99" s="3">
        <v>249568931250</v>
      </c>
      <c r="O99" s="3">
        <v>248826218750</v>
      </c>
      <c r="Q99" s="6">
        <v>742712500</v>
      </c>
    </row>
    <row r="100" spans="1:17" x14ac:dyDescent="0.25">
      <c r="A100" s="1" t="s">
        <v>102</v>
      </c>
      <c r="C100" s="3">
        <v>0</v>
      </c>
      <c r="E100" s="3">
        <v>0</v>
      </c>
      <c r="G100" s="3">
        <v>7226901988</v>
      </c>
      <c r="I100" s="6">
        <v>-7226901988</v>
      </c>
      <c r="K100" s="3">
        <v>0</v>
      </c>
      <c r="M100" s="3">
        <v>0</v>
      </c>
      <c r="O100" s="3">
        <v>0</v>
      </c>
      <c r="Q100" s="6">
        <v>0</v>
      </c>
    </row>
    <row r="101" spans="1:17" ht="23.25" thickBot="1" x14ac:dyDescent="0.3">
      <c r="E101" s="5">
        <f>SUM(E8:E100)</f>
        <v>9314470695216</v>
      </c>
      <c r="G101" s="5">
        <f>SUM(G8:G100)</f>
        <v>8225937639273</v>
      </c>
      <c r="I101" s="5">
        <f>SUM(I8:I100)</f>
        <v>1088533055943</v>
      </c>
      <c r="M101" s="5">
        <f>SUM(M8:M100)</f>
        <v>9588871610216</v>
      </c>
      <c r="O101" s="5">
        <f>SUM(O8:O100)</f>
        <v>6483814424136</v>
      </c>
      <c r="Q101" s="5">
        <f>SUM(Q8:Q100)</f>
        <v>3105057186080</v>
      </c>
    </row>
    <row r="102" spans="1:17" ht="23.25" thickTop="1" x14ac:dyDescent="0.25"/>
    <row r="103" spans="1:17" x14ac:dyDescent="0.25">
      <c r="Q10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7"/>
  <sheetViews>
    <sheetView rightToLeft="1" workbookViewId="0">
      <selection activeCell="E17" sqref="E17"/>
    </sheetView>
  </sheetViews>
  <sheetFormatPr defaultRowHeight="22.5" x14ac:dyDescent="0.25"/>
  <cols>
    <col min="1" max="1" width="31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 x14ac:dyDescent="0.25">
      <c r="A3" s="15" t="s">
        <v>182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 x14ac:dyDescent="0.25">
      <c r="A6" s="13" t="s">
        <v>3</v>
      </c>
      <c r="C6" s="14" t="s">
        <v>184</v>
      </c>
      <c r="D6" s="14" t="s">
        <v>184</v>
      </c>
      <c r="E6" s="14" t="s">
        <v>184</v>
      </c>
      <c r="F6" s="14" t="s">
        <v>184</v>
      </c>
      <c r="G6" s="14" t="s">
        <v>184</v>
      </c>
      <c r="H6" s="14" t="s">
        <v>184</v>
      </c>
      <c r="I6" s="14" t="s">
        <v>184</v>
      </c>
      <c r="K6" s="14" t="s">
        <v>185</v>
      </c>
      <c r="L6" s="14" t="s">
        <v>185</v>
      </c>
      <c r="M6" s="14" t="s">
        <v>185</v>
      </c>
      <c r="N6" s="14" t="s">
        <v>185</v>
      </c>
      <c r="O6" s="14" t="s">
        <v>185</v>
      </c>
      <c r="P6" s="14" t="s">
        <v>185</v>
      </c>
      <c r="Q6" s="14" t="s">
        <v>185</v>
      </c>
    </row>
    <row r="7" spans="1:17" ht="24" x14ac:dyDescent="0.25">
      <c r="A7" s="14" t="s">
        <v>3</v>
      </c>
      <c r="C7" s="14" t="s">
        <v>7</v>
      </c>
      <c r="E7" s="14" t="s">
        <v>245</v>
      </c>
      <c r="G7" s="14" t="s">
        <v>246</v>
      </c>
      <c r="I7" s="14" t="s">
        <v>273</v>
      </c>
      <c r="K7" s="14" t="s">
        <v>7</v>
      </c>
      <c r="M7" s="14" t="s">
        <v>245</v>
      </c>
      <c r="O7" s="14" t="s">
        <v>246</v>
      </c>
      <c r="Q7" s="14" t="s">
        <v>273</v>
      </c>
    </row>
    <row r="8" spans="1:17" x14ac:dyDescent="0.25">
      <c r="A8" s="1" t="s">
        <v>45</v>
      </c>
      <c r="C8" s="3">
        <v>852024</v>
      </c>
      <c r="E8" s="3">
        <v>8178586987</v>
      </c>
      <c r="G8" s="3">
        <v>2394033532</v>
      </c>
      <c r="I8" s="3">
        <v>5784553455</v>
      </c>
      <c r="K8" s="3">
        <v>10252954</v>
      </c>
      <c r="M8" s="3">
        <v>73441936666</v>
      </c>
      <c r="O8" s="3">
        <v>27825641844</v>
      </c>
      <c r="Q8" s="3">
        <v>45616294822</v>
      </c>
    </row>
    <row r="9" spans="1:17" x14ac:dyDescent="0.25">
      <c r="A9" s="1" t="s">
        <v>38</v>
      </c>
      <c r="C9" s="3">
        <v>3850916</v>
      </c>
      <c r="E9" s="3">
        <v>10411062061</v>
      </c>
      <c r="G9" s="3">
        <v>10411062061</v>
      </c>
      <c r="I9" s="3">
        <v>0</v>
      </c>
      <c r="K9" s="3">
        <v>3850916</v>
      </c>
      <c r="M9" s="3">
        <v>10411062061</v>
      </c>
      <c r="O9" s="3">
        <v>10411062061</v>
      </c>
      <c r="Q9" s="3">
        <v>0</v>
      </c>
    </row>
    <row r="10" spans="1:17" x14ac:dyDescent="0.25">
      <c r="A10" s="1" t="s">
        <v>43</v>
      </c>
      <c r="C10" s="3">
        <v>13933209</v>
      </c>
      <c r="E10" s="3">
        <v>43645832115</v>
      </c>
      <c r="G10" s="3">
        <v>23674059277</v>
      </c>
      <c r="I10" s="3">
        <v>19971772838</v>
      </c>
      <c r="K10" s="3">
        <v>13933209</v>
      </c>
      <c r="M10" s="3">
        <v>43645832115</v>
      </c>
      <c r="O10" s="3">
        <v>23674059277</v>
      </c>
      <c r="Q10" s="3">
        <v>19971772838</v>
      </c>
    </row>
    <row r="11" spans="1:17" x14ac:dyDescent="0.25">
      <c r="A11" s="1" t="s">
        <v>79</v>
      </c>
      <c r="C11" s="3">
        <v>1000000</v>
      </c>
      <c r="E11" s="3">
        <v>2896371335</v>
      </c>
      <c r="G11" s="3">
        <v>2825047578</v>
      </c>
      <c r="I11" s="3">
        <v>71323757</v>
      </c>
      <c r="K11" s="3">
        <v>1000000</v>
      </c>
      <c r="M11" s="3">
        <v>2896371335</v>
      </c>
      <c r="O11" s="3">
        <v>2825047578</v>
      </c>
      <c r="Q11" s="3">
        <v>71323757</v>
      </c>
    </row>
    <row r="12" spans="1:17" x14ac:dyDescent="0.25">
      <c r="A12" s="1" t="s">
        <v>27</v>
      </c>
      <c r="C12" s="3">
        <v>8000000</v>
      </c>
      <c r="E12" s="3">
        <v>77302877928</v>
      </c>
      <c r="G12" s="3">
        <v>70324799552</v>
      </c>
      <c r="I12" s="3">
        <v>6978078376</v>
      </c>
      <c r="K12" s="3">
        <v>8000000</v>
      </c>
      <c r="M12" s="3">
        <v>77302877928</v>
      </c>
      <c r="O12" s="3">
        <v>70324799552</v>
      </c>
      <c r="Q12" s="3">
        <v>6978078376</v>
      </c>
    </row>
    <row r="13" spans="1:17" x14ac:dyDescent="0.25">
      <c r="A13" s="1" t="s">
        <v>15</v>
      </c>
      <c r="C13" s="3">
        <v>4963324</v>
      </c>
      <c r="E13" s="3">
        <v>81288073946</v>
      </c>
      <c r="G13" s="3">
        <v>52573990936</v>
      </c>
      <c r="I13" s="3">
        <v>28714083010</v>
      </c>
      <c r="K13" s="3">
        <v>8163324</v>
      </c>
      <c r="M13" s="3">
        <v>101872599390</v>
      </c>
      <c r="O13" s="3">
        <v>74374678816</v>
      </c>
      <c r="Q13" s="3">
        <v>27497920574</v>
      </c>
    </row>
    <row r="14" spans="1:17" x14ac:dyDescent="0.25">
      <c r="A14" s="1" t="s">
        <v>73</v>
      </c>
      <c r="C14" s="3">
        <v>247211</v>
      </c>
      <c r="E14" s="3">
        <v>3790249168</v>
      </c>
      <c r="G14" s="3">
        <v>1163954190</v>
      </c>
      <c r="I14" s="3">
        <v>2626294978</v>
      </c>
      <c r="K14" s="3">
        <v>412951</v>
      </c>
      <c r="M14" s="3">
        <v>4736752486</v>
      </c>
      <c r="O14" s="3">
        <v>1943451756</v>
      </c>
      <c r="Q14" s="3">
        <v>2793300730</v>
      </c>
    </row>
    <row r="15" spans="1:17" x14ac:dyDescent="0.25">
      <c r="A15" s="1" t="s">
        <v>39</v>
      </c>
      <c r="C15" s="3">
        <v>2129490</v>
      </c>
      <c r="E15" s="3">
        <v>2810926800</v>
      </c>
      <c r="G15" s="3">
        <v>2810926800</v>
      </c>
      <c r="I15" s="3">
        <v>0</v>
      </c>
      <c r="K15" s="3">
        <v>2129490</v>
      </c>
      <c r="M15" s="3">
        <v>2810926800</v>
      </c>
      <c r="O15" s="3">
        <v>2810926800</v>
      </c>
      <c r="Q15" s="3">
        <v>0</v>
      </c>
    </row>
    <row r="16" spans="1:17" x14ac:dyDescent="0.25">
      <c r="A16" s="1" t="s">
        <v>44</v>
      </c>
      <c r="C16" s="3">
        <v>0</v>
      </c>
      <c r="E16" s="3">
        <v>0</v>
      </c>
      <c r="G16" s="3">
        <v>0</v>
      </c>
      <c r="I16" s="3">
        <v>0</v>
      </c>
      <c r="K16" s="3">
        <v>1500000</v>
      </c>
      <c r="M16" s="3">
        <v>9921980205</v>
      </c>
      <c r="O16" s="3">
        <v>7477538482</v>
      </c>
      <c r="Q16" s="3">
        <v>2444441723</v>
      </c>
    </row>
    <row r="17" spans="1:17" x14ac:dyDescent="0.25">
      <c r="A17" s="1" t="s">
        <v>35</v>
      </c>
      <c r="C17" s="3">
        <v>0</v>
      </c>
      <c r="E17" s="3">
        <v>0</v>
      </c>
      <c r="G17" s="3">
        <v>0</v>
      </c>
      <c r="I17" s="3">
        <v>0</v>
      </c>
      <c r="K17" s="3">
        <v>421992</v>
      </c>
      <c r="M17" s="3">
        <v>4637122518</v>
      </c>
      <c r="O17" s="3">
        <v>2615189642</v>
      </c>
      <c r="Q17" s="3">
        <v>2021932876</v>
      </c>
    </row>
    <row r="18" spans="1:17" x14ac:dyDescent="0.25">
      <c r="A18" s="1" t="s">
        <v>255</v>
      </c>
      <c r="C18" s="3">
        <v>0</v>
      </c>
      <c r="E18" s="3">
        <v>0</v>
      </c>
      <c r="G18" s="3">
        <v>0</v>
      </c>
      <c r="I18" s="3">
        <v>0</v>
      </c>
      <c r="K18" s="3">
        <v>374301</v>
      </c>
      <c r="M18" s="3">
        <v>4428004620</v>
      </c>
      <c r="O18" s="3">
        <v>3722725452</v>
      </c>
      <c r="Q18" s="3">
        <v>705279168</v>
      </c>
    </row>
    <row r="19" spans="1:17" x14ac:dyDescent="0.25">
      <c r="A19" s="1" t="s">
        <v>227</v>
      </c>
      <c r="C19" s="3">
        <v>0</v>
      </c>
      <c r="E19" s="3">
        <v>0</v>
      </c>
      <c r="G19" s="3">
        <v>0</v>
      </c>
      <c r="I19" s="3">
        <v>0</v>
      </c>
      <c r="K19" s="3">
        <v>550806</v>
      </c>
      <c r="M19" s="3">
        <v>7540648032</v>
      </c>
      <c r="O19" s="3">
        <v>2718996603</v>
      </c>
      <c r="Q19" s="3">
        <v>4821651429</v>
      </c>
    </row>
    <row r="20" spans="1:17" x14ac:dyDescent="0.25">
      <c r="A20" s="1" t="s">
        <v>65</v>
      </c>
      <c r="C20" s="3">
        <v>0</v>
      </c>
      <c r="E20" s="3">
        <v>0</v>
      </c>
      <c r="G20" s="3">
        <v>0</v>
      </c>
      <c r="I20" s="3">
        <v>0</v>
      </c>
      <c r="K20" s="3">
        <v>240703</v>
      </c>
      <c r="M20" s="3">
        <v>1623443738</v>
      </c>
      <c r="O20" s="3">
        <v>1333376065</v>
      </c>
      <c r="Q20" s="3">
        <v>290067673</v>
      </c>
    </row>
    <row r="21" spans="1:17" x14ac:dyDescent="0.25">
      <c r="A21" s="1" t="s">
        <v>67</v>
      </c>
      <c r="C21" s="3">
        <v>0</v>
      </c>
      <c r="E21" s="3">
        <v>0</v>
      </c>
      <c r="G21" s="3">
        <v>0</v>
      </c>
      <c r="I21" s="3">
        <v>0</v>
      </c>
      <c r="K21" s="3">
        <v>200000</v>
      </c>
      <c r="M21" s="3">
        <v>2800052100</v>
      </c>
      <c r="O21" s="3">
        <v>2290738694</v>
      </c>
      <c r="Q21" s="3">
        <v>509313406</v>
      </c>
    </row>
    <row r="22" spans="1:17" x14ac:dyDescent="0.25">
      <c r="A22" s="1" t="s">
        <v>248</v>
      </c>
      <c r="C22" s="3">
        <v>0</v>
      </c>
      <c r="E22" s="3">
        <v>0</v>
      </c>
      <c r="G22" s="3">
        <v>0</v>
      </c>
      <c r="I22" s="3">
        <v>0</v>
      </c>
      <c r="K22" s="3">
        <v>15849564</v>
      </c>
      <c r="M22" s="3">
        <v>60774885710</v>
      </c>
      <c r="O22" s="3">
        <v>26323712015</v>
      </c>
      <c r="Q22" s="3">
        <v>34451173695</v>
      </c>
    </row>
    <row r="23" spans="1:17" x14ac:dyDescent="0.25">
      <c r="A23" s="1" t="s">
        <v>25</v>
      </c>
      <c r="C23" s="3">
        <v>0</v>
      </c>
      <c r="E23" s="3">
        <v>0</v>
      </c>
      <c r="G23" s="3">
        <v>0</v>
      </c>
      <c r="I23" s="3">
        <v>0</v>
      </c>
      <c r="K23" s="3">
        <v>139890</v>
      </c>
      <c r="M23" s="3">
        <v>2625219981</v>
      </c>
      <c r="O23" s="3">
        <v>1955252020</v>
      </c>
      <c r="Q23" s="3">
        <v>669967961</v>
      </c>
    </row>
    <row r="24" spans="1:17" x14ac:dyDescent="0.25">
      <c r="A24" s="1" t="s">
        <v>63</v>
      </c>
      <c r="C24" s="3">
        <v>0</v>
      </c>
      <c r="E24" s="3">
        <v>0</v>
      </c>
      <c r="G24" s="3">
        <v>0</v>
      </c>
      <c r="I24" s="3">
        <v>0</v>
      </c>
      <c r="K24" s="3">
        <v>800000</v>
      </c>
      <c r="M24" s="3">
        <v>3079479514</v>
      </c>
      <c r="O24" s="3">
        <v>2106478745</v>
      </c>
      <c r="Q24" s="3">
        <v>973000769</v>
      </c>
    </row>
    <row r="25" spans="1:17" x14ac:dyDescent="0.25">
      <c r="A25" s="1" t="s">
        <v>68</v>
      </c>
      <c r="C25" s="3">
        <v>0</v>
      </c>
      <c r="E25" s="3">
        <v>0</v>
      </c>
      <c r="G25" s="3">
        <v>0</v>
      </c>
      <c r="I25" s="3">
        <v>0</v>
      </c>
      <c r="K25" s="3">
        <v>469542</v>
      </c>
      <c r="M25" s="3">
        <v>11050833389</v>
      </c>
      <c r="O25" s="3">
        <v>4139536665</v>
      </c>
      <c r="Q25" s="3">
        <v>6911296724</v>
      </c>
    </row>
    <row r="26" spans="1:17" x14ac:dyDescent="0.25">
      <c r="A26" s="1" t="s">
        <v>258</v>
      </c>
      <c r="C26" s="3">
        <v>0</v>
      </c>
      <c r="E26" s="3">
        <v>0</v>
      </c>
      <c r="G26" s="3">
        <v>0</v>
      </c>
      <c r="I26" s="3">
        <v>0</v>
      </c>
      <c r="K26" s="3">
        <v>2500000</v>
      </c>
      <c r="M26" s="3">
        <v>107983373558</v>
      </c>
      <c r="O26" s="3">
        <v>47828313980</v>
      </c>
      <c r="Q26" s="3">
        <v>60155059578</v>
      </c>
    </row>
    <row r="27" spans="1:17" x14ac:dyDescent="0.25">
      <c r="A27" s="1" t="s">
        <v>236</v>
      </c>
      <c r="C27" s="3">
        <v>0</v>
      </c>
      <c r="E27" s="3">
        <v>0</v>
      </c>
      <c r="G27" s="3">
        <v>0</v>
      </c>
      <c r="I27" s="3">
        <v>0</v>
      </c>
      <c r="K27" s="3">
        <v>5000000</v>
      </c>
      <c r="M27" s="3">
        <v>21361203876</v>
      </c>
      <c r="O27" s="3">
        <v>15424237542</v>
      </c>
      <c r="Q27" s="3">
        <v>5936966334</v>
      </c>
    </row>
    <row r="28" spans="1:17" x14ac:dyDescent="0.25">
      <c r="A28" s="1" t="s">
        <v>24</v>
      </c>
      <c r="C28" s="3">
        <v>0</v>
      </c>
      <c r="E28" s="3">
        <v>0</v>
      </c>
      <c r="G28" s="3">
        <v>0</v>
      </c>
      <c r="I28" s="3">
        <v>0</v>
      </c>
      <c r="K28" s="3">
        <v>1000000</v>
      </c>
      <c r="M28" s="3">
        <v>13920934632</v>
      </c>
      <c r="O28" s="3">
        <v>11430793918</v>
      </c>
      <c r="Q28" s="3">
        <v>2490140714</v>
      </c>
    </row>
    <row r="29" spans="1:17" x14ac:dyDescent="0.25">
      <c r="A29" s="1" t="s">
        <v>249</v>
      </c>
      <c r="C29" s="3">
        <v>0</v>
      </c>
      <c r="E29" s="3">
        <v>0</v>
      </c>
      <c r="G29" s="3">
        <v>0</v>
      </c>
      <c r="I29" s="3">
        <v>0</v>
      </c>
      <c r="K29" s="3">
        <v>7079235</v>
      </c>
      <c r="M29" s="3">
        <v>11069126275</v>
      </c>
      <c r="O29" s="3">
        <v>8839877749</v>
      </c>
      <c r="Q29" s="3">
        <v>2229248526</v>
      </c>
    </row>
    <row r="30" spans="1:17" x14ac:dyDescent="0.25">
      <c r="A30" s="1" t="s">
        <v>70</v>
      </c>
      <c r="C30" s="3">
        <v>0</v>
      </c>
      <c r="E30" s="3">
        <v>0</v>
      </c>
      <c r="G30" s="3">
        <v>0</v>
      </c>
      <c r="I30" s="3">
        <v>0</v>
      </c>
      <c r="K30" s="3">
        <v>300000</v>
      </c>
      <c r="M30" s="3">
        <v>1304555408</v>
      </c>
      <c r="O30" s="3">
        <v>745078122</v>
      </c>
      <c r="Q30" s="3">
        <v>559477286</v>
      </c>
    </row>
    <row r="31" spans="1:17" x14ac:dyDescent="0.25">
      <c r="A31" s="1" t="s">
        <v>250</v>
      </c>
      <c r="C31" s="3">
        <v>0</v>
      </c>
      <c r="E31" s="3">
        <v>0</v>
      </c>
      <c r="G31" s="3">
        <v>0</v>
      </c>
      <c r="I31" s="3">
        <v>0</v>
      </c>
      <c r="K31" s="3">
        <v>3551724</v>
      </c>
      <c r="M31" s="3">
        <v>23075957023</v>
      </c>
      <c r="O31" s="3">
        <v>17754293891</v>
      </c>
      <c r="Q31" s="3">
        <v>5321663132</v>
      </c>
    </row>
    <row r="32" spans="1:17" x14ac:dyDescent="0.25">
      <c r="A32" s="1" t="s">
        <v>69</v>
      </c>
      <c r="C32" s="3">
        <v>0</v>
      </c>
      <c r="E32" s="3">
        <v>0</v>
      </c>
      <c r="G32" s="3">
        <v>0</v>
      </c>
      <c r="I32" s="3">
        <v>0</v>
      </c>
      <c r="K32" s="3">
        <v>2596287</v>
      </c>
      <c r="M32" s="3">
        <v>22466907148</v>
      </c>
      <c r="O32" s="3">
        <v>13852403616</v>
      </c>
      <c r="Q32" s="3">
        <v>8614503532</v>
      </c>
    </row>
    <row r="33" spans="1:17" x14ac:dyDescent="0.25">
      <c r="A33" s="1" t="s">
        <v>252</v>
      </c>
      <c r="C33" s="3">
        <v>0</v>
      </c>
      <c r="E33" s="3">
        <v>0</v>
      </c>
      <c r="G33" s="3">
        <v>0</v>
      </c>
      <c r="I33" s="3">
        <v>0</v>
      </c>
      <c r="K33" s="3">
        <v>100000</v>
      </c>
      <c r="M33" s="3">
        <v>258455260</v>
      </c>
      <c r="O33" s="3">
        <v>253565269</v>
      </c>
      <c r="Q33" s="3">
        <v>4889991</v>
      </c>
    </row>
    <row r="34" spans="1:17" x14ac:dyDescent="0.25">
      <c r="A34" s="1" t="s">
        <v>260</v>
      </c>
      <c r="C34" s="3">
        <v>0</v>
      </c>
      <c r="E34" s="3">
        <v>0</v>
      </c>
      <c r="G34" s="3">
        <v>0</v>
      </c>
      <c r="I34" s="3">
        <v>0</v>
      </c>
      <c r="K34" s="3">
        <v>400000</v>
      </c>
      <c r="M34" s="3">
        <v>9141005704</v>
      </c>
      <c r="O34" s="3">
        <v>8926025456</v>
      </c>
      <c r="Q34" s="3">
        <v>214980248</v>
      </c>
    </row>
    <row r="35" spans="1:17" x14ac:dyDescent="0.25">
      <c r="A35" s="1" t="s">
        <v>36</v>
      </c>
      <c r="C35" s="3">
        <v>0</v>
      </c>
      <c r="E35" s="3">
        <v>0</v>
      </c>
      <c r="G35" s="3">
        <v>0</v>
      </c>
      <c r="I35" s="3">
        <v>0</v>
      </c>
      <c r="K35" s="3">
        <v>320124</v>
      </c>
      <c r="M35" s="3">
        <v>2594033898</v>
      </c>
      <c r="O35" s="3">
        <v>1892425270</v>
      </c>
      <c r="Q35" s="3">
        <v>701608628</v>
      </c>
    </row>
    <row r="36" spans="1:17" x14ac:dyDescent="0.25">
      <c r="A36" s="1" t="s">
        <v>58</v>
      </c>
      <c r="C36" s="3">
        <v>0</v>
      </c>
      <c r="E36" s="3">
        <v>0</v>
      </c>
      <c r="G36" s="3">
        <v>0</v>
      </c>
      <c r="I36" s="3">
        <v>0</v>
      </c>
      <c r="K36" s="3">
        <v>1</v>
      </c>
      <c r="M36" s="3">
        <v>1</v>
      </c>
      <c r="O36" s="3">
        <v>4004</v>
      </c>
      <c r="Q36" s="3">
        <v>-4003</v>
      </c>
    </row>
    <row r="37" spans="1:17" x14ac:dyDescent="0.25">
      <c r="A37" s="1" t="s">
        <v>37</v>
      </c>
      <c r="C37" s="3">
        <v>0</v>
      </c>
      <c r="E37" s="3">
        <v>0</v>
      </c>
      <c r="G37" s="3">
        <v>0</v>
      </c>
      <c r="I37" s="3">
        <v>0</v>
      </c>
      <c r="K37" s="3">
        <v>15582</v>
      </c>
      <c r="M37" s="3">
        <v>399546383</v>
      </c>
      <c r="O37" s="3">
        <v>192381332</v>
      </c>
      <c r="Q37" s="3">
        <v>207165051</v>
      </c>
    </row>
    <row r="38" spans="1:17" x14ac:dyDescent="0.25">
      <c r="A38" s="1" t="s">
        <v>253</v>
      </c>
      <c r="C38" s="3">
        <v>0</v>
      </c>
      <c r="E38" s="3">
        <v>0</v>
      </c>
      <c r="G38" s="3">
        <v>0</v>
      </c>
      <c r="I38" s="3">
        <v>0</v>
      </c>
      <c r="K38" s="3">
        <v>320000</v>
      </c>
      <c r="M38" s="3">
        <v>3563425325</v>
      </c>
      <c r="O38" s="3">
        <v>2904532946</v>
      </c>
      <c r="Q38" s="3">
        <v>658892379</v>
      </c>
    </row>
    <row r="39" spans="1:17" x14ac:dyDescent="0.25">
      <c r="A39" s="1" t="s">
        <v>16</v>
      </c>
      <c r="C39" s="3">
        <v>0</v>
      </c>
      <c r="E39" s="3">
        <v>0</v>
      </c>
      <c r="G39" s="3">
        <v>0</v>
      </c>
      <c r="I39" s="3">
        <v>0</v>
      </c>
      <c r="K39" s="3">
        <v>1800000</v>
      </c>
      <c r="M39" s="3">
        <v>8263705789</v>
      </c>
      <c r="O39" s="3">
        <v>5433021667</v>
      </c>
      <c r="Q39" s="3">
        <v>2830684122</v>
      </c>
    </row>
    <row r="40" spans="1:17" x14ac:dyDescent="0.25">
      <c r="A40" s="1" t="s">
        <v>61</v>
      </c>
      <c r="C40" s="3">
        <v>0</v>
      </c>
      <c r="E40" s="3">
        <v>0</v>
      </c>
      <c r="G40" s="3">
        <v>0</v>
      </c>
      <c r="I40" s="3">
        <v>0</v>
      </c>
      <c r="K40" s="3">
        <v>3000000</v>
      </c>
      <c r="M40" s="3">
        <v>22833184722</v>
      </c>
      <c r="O40" s="3">
        <v>18068625345</v>
      </c>
      <c r="Q40" s="3">
        <v>4764559377</v>
      </c>
    </row>
    <row r="41" spans="1:17" x14ac:dyDescent="0.25">
      <c r="A41" s="1" t="s">
        <v>47</v>
      </c>
      <c r="C41" s="3">
        <v>0</v>
      </c>
      <c r="E41" s="3">
        <v>0</v>
      </c>
      <c r="G41" s="3">
        <v>0</v>
      </c>
      <c r="I41" s="3">
        <v>0</v>
      </c>
      <c r="K41" s="3">
        <v>5000000</v>
      </c>
      <c r="M41" s="3">
        <v>11464598041</v>
      </c>
      <c r="O41" s="3">
        <v>10093370791</v>
      </c>
      <c r="Q41" s="3">
        <v>1371227250</v>
      </c>
    </row>
    <row r="42" spans="1:17" x14ac:dyDescent="0.25">
      <c r="A42" s="1" t="s">
        <v>229</v>
      </c>
      <c r="C42" s="3">
        <v>0</v>
      </c>
      <c r="E42" s="3">
        <v>0</v>
      </c>
      <c r="G42" s="3">
        <v>0</v>
      </c>
      <c r="I42" s="3">
        <v>0</v>
      </c>
      <c r="K42" s="3">
        <v>1581000</v>
      </c>
      <c r="M42" s="3">
        <v>34548171125</v>
      </c>
      <c r="O42" s="3">
        <v>17548192080</v>
      </c>
      <c r="Q42" s="3">
        <v>16999979045</v>
      </c>
    </row>
    <row r="43" spans="1:17" x14ac:dyDescent="0.25">
      <c r="A43" s="1" t="s">
        <v>20</v>
      </c>
      <c r="C43" s="3">
        <v>0</v>
      </c>
      <c r="E43" s="3">
        <v>0</v>
      </c>
      <c r="G43" s="3">
        <v>0</v>
      </c>
      <c r="I43" s="3">
        <v>0</v>
      </c>
      <c r="K43" s="3">
        <v>700000</v>
      </c>
      <c r="M43" s="3">
        <v>7206343469</v>
      </c>
      <c r="O43" s="3">
        <v>7066711598</v>
      </c>
      <c r="Q43" s="3">
        <v>139631871</v>
      </c>
    </row>
    <row r="44" spans="1:17" x14ac:dyDescent="0.25">
      <c r="A44" s="1" t="s">
        <v>233</v>
      </c>
      <c r="C44" s="3">
        <v>0</v>
      </c>
      <c r="E44" s="3">
        <v>0</v>
      </c>
      <c r="G44" s="3">
        <v>0</v>
      </c>
      <c r="I44" s="3">
        <v>0</v>
      </c>
      <c r="K44" s="3">
        <v>2800000</v>
      </c>
      <c r="M44" s="3">
        <v>25004312300</v>
      </c>
      <c r="O44" s="3">
        <v>14627558219</v>
      </c>
      <c r="Q44" s="3">
        <v>10376754081</v>
      </c>
    </row>
    <row r="45" spans="1:17" x14ac:dyDescent="0.25">
      <c r="A45" s="1" t="s">
        <v>262</v>
      </c>
      <c r="C45" s="3">
        <v>0</v>
      </c>
      <c r="E45" s="3">
        <v>0</v>
      </c>
      <c r="G45" s="3">
        <v>0</v>
      </c>
      <c r="I45" s="3">
        <v>0</v>
      </c>
      <c r="K45" s="3">
        <v>1950000</v>
      </c>
      <c r="M45" s="3">
        <v>21921031720</v>
      </c>
      <c r="O45" s="3">
        <v>16905795502</v>
      </c>
      <c r="Q45" s="3">
        <v>5015236218</v>
      </c>
    </row>
    <row r="46" spans="1:17" x14ac:dyDescent="0.25">
      <c r="A46" s="1" t="s">
        <v>264</v>
      </c>
      <c r="C46" s="3">
        <v>0</v>
      </c>
      <c r="E46" s="3">
        <v>0</v>
      </c>
      <c r="G46" s="3">
        <v>0</v>
      </c>
      <c r="I46" s="3">
        <v>0</v>
      </c>
      <c r="K46" s="3">
        <v>3306613</v>
      </c>
      <c r="M46" s="3">
        <v>12592537944</v>
      </c>
      <c r="O46" s="3">
        <v>10255337871</v>
      </c>
      <c r="Q46" s="3">
        <v>2337200073</v>
      </c>
    </row>
    <row r="47" spans="1:17" x14ac:dyDescent="0.25">
      <c r="A47" s="1" t="s">
        <v>23</v>
      </c>
      <c r="C47" s="3">
        <v>0</v>
      </c>
      <c r="E47" s="3">
        <v>0</v>
      </c>
      <c r="G47" s="3">
        <v>0</v>
      </c>
      <c r="I47" s="3">
        <v>0</v>
      </c>
      <c r="K47" s="3">
        <v>3000000</v>
      </c>
      <c r="M47" s="3">
        <v>71390468670</v>
      </c>
      <c r="O47" s="3">
        <v>50348975043</v>
      </c>
      <c r="Q47" s="3">
        <v>21041493627</v>
      </c>
    </row>
    <row r="48" spans="1:17" x14ac:dyDescent="0.25">
      <c r="A48" s="1" t="s">
        <v>18</v>
      </c>
      <c r="C48" s="3">
        <v>0</v>
      </c>
      <c r="E48" s="3">
        <v>0</v>
      </c>
      <c r="G48" s="3">
        <v>0</v>
      </c>
      <c r="I48" s="3">
        <v>0</v>
      </c>
      <c r="K48" s="3">
        <v>1</v>
      </c>
      <c r="M48" s="3">
        <v>1</v>
      </c>
      <c r="O48" s="3">
        <v>2954</v>
      </c>
      <c r="Q48" s="3">
        <v>-2953</v>
      </c>
    </row>
    <row r="49" spans="1:17" x14ac:dyDescent="0.25">
      <c r="A49" s="1" t="s">
        <v>22</v>
      </c>
      <c r="C49" s="3">
        <v>0</v>
      </c>
      <c r="E49" s="3">
        <v>0</v>
      </c>
      <c r="G49" s="3">
        <v>0</v>
      </c>
      <c r="I49" s="3">
        <v>0</v>
      </c>
      <c r="K49" s="3">
        <v>110676</v>
      </c>
      <c r="M49" s="3">
        <v>6102355952</v>
      </c>
      <c r="O49" s="3">
        <v>4321537021</v>
      </c>
      <c r="Q49" s="3">
        <v>1780818931</v>
      </c>
    </row>
    <row r="50" spans="1:17" x14ac:dyDescent="0.25">
      <c r="A50" s="1" t="s">
        <v>274</v>
      </c>
      <c r="C50" s="3">
        <v>0</v>
      </c>
      <c r="E50" s="3">
        <v>0</v>
      </c>
      <c r="G50" s="3">
        <v>0</v>
      </c>
      <c r="I50" s="3">
        <v>0</v>
      </c>
      <c r="K50" s="3">
        <v>1720000</v>
      </c>
      <c r="M50" s="3">
        <v>12600720000</v>
      </c>
      <c r="O50" s="3">
        <v>12600720000</v>
      </c>
      <c r="Q50" s="3">
        <v>0</v>
      </c>
    </row>
    <row r="51" spans="1:17" x14ac:dyDescent="0.25">
      <c r="A51" s="1" t="s">
        <v>263</v>
      </c>
      <c r="C51" s="3">
        <v>0</v>
      </c>
      <c r="E51" s="3">
        <v>0</v>
      </c>
      <c r="G51" s="3">
        <v>0</v>
      </c>
      <c r="I51" s="3">
        <v>0</v>
      </c>
      <c r="K51" s="3">
        <v>15000000</v>
      </c>
      <c r="M51" s="3">
        <v>93578625851</v>
      </c>
      <c r="O51" s="3">
        <v>44590957186</v>
      </c>
      <c r="Q51" s="3">
        <v>48987668665</v>
      </c>
    </row>
    <row r="52" spans="1:17" x14ac:dyDescent="0.25">
      <c r="A52" s="1" t="s">
        <v>42</v>
      </c>
      <c r="C52" s="3">
        <v>0</v>
      </c>
      <c r="E52" s="3">
        <v>0</v>
      </c>
      <c r="G52" s="3">
        <v>0</v>
      </c>
      <c r="I52" s="3">
        <v>0</v>
      </c>
      <c r="K52" s="3">
        <v>2000000</v>
      </c>
      <c r="M52" s="3">
        <v>4384827143</v>
      </c>
      <c r="O52" s="3">
        <v>3088276785</v>
      </c>
      <c r="Q52" s="3">
        <v>1296550358</v>
      </c>
    </row>
    <row r="53" spans="1:17" x14ac:dyDescent="0.25">
      <c r="A53" s="1" t="s">
        <v>251</v>
      </c>
      <c r="C53" s="3">
        <v>0</v>
      </c>
      <c r="E53" s="3">
        <v>0</v>
      </c>
      <c r="G53" s="3">
        <v>0</v>
      </c>
      <c r="I53" s="3">
        <v>0</v>
      </c>
      <c r="K53" s="3">
        <v>1165852</v>
      </c>
      <c r="M53" s="3">
        <v>29285214564</v>
      </c>
      <c r="O53" s="3">
        <v>27082463676</v>
      </c>
      <c r="Q53" s="3">
        <v>2202750888</v>
      </c>
    </row>
    <row r="54" spans="1:17" x14ac:dyDescent="0.25">
      <c r="A54" s="1" t="s">
        <v>32</v>
      </c>
      <c r="C54" s="3">
        <v>0</v>
      </c>
      <c r="E54" s="3">
        <v>0</v>
      </c>
      <c r="G54" s="3">
        <v>0</v>
      </c>
      <c r="I54" s="3">
        <v>0</v>
      </c>
      <c r="K54" s="3">
        <v>2079639</v>
      </c>
      <c r="M54" s="3">
        <v>61313563751</v>
      </c>
      <c r="O54" s="3">
        <v>64537988785</v>
      </c>
      <c r="Q54" s="6">
        <v>-3224425034</v>
      </c>
    </row>
    <row r="55" spans="1:17" x14ac:dyDescent="0.25">
      <c r="A55" s="1" t="s">
        <v>53</v>
      </c>
      <c r="C55" s="3">
        <v>0</v>
      </c>
      <c r="E55" s="3">
        <v>0</v>
      </c>
      <c r="G55" s="3">
        <v>0</v>
      </c>
      <c r="I55" s="3">
        <v>0</v>
      </c>
      <c r="K55" s="3">
        <v>375726</v>
      </c>
      <c r="M55" s="3">
        <v>2260652830</v>
      </c>
      <c r="O55" s="3">
        <v>1940309841</v>
      </c>
      <c r="Q55" s="3">
        <v>320342989</v>
      </c>
    </row>
    <row r="56" spans="1:17" x14ac:dyDescent="0.25">
      <c r="A56" s="1" t="s">
        <v>31</v>
      </c>
      <c r="C56" s="3">
        <v>0</v>
      </c>
      <c r="E56" s="3">
        <v>0</v>
      </c>
      <c r="G56" s="3">
        <v>0</v>
      </c>
      <c r="I56" s="3">
        <v>0</v>
      </c>
      <c r="K56" s="3">
        <v>86435</v>
      </c>
      <c r="M56" s="3">
        <v>770929510</v>
      </c>
      <c r="O56" s="3">
        <v>598803447</v>
      </c>
      <c r="Q56" s="3">
        <v>172126063</v>
      </c>
    </row>
    <row r="57" spans="1:17" x14ac:dyDescent="0.25">
      <c r="A57" s="1" t="s">
        <v>81</v>
      </c>
      <c r="C57" s="3">
        <v>0</v>
      </c>
      <c r="E57" s="3">
        <v>0</v>
      </c>
      <c r="G57" s="3">
        <v>0</v>
      </c>
      <c r="I57" s="3">
        <v>0</v>
      </c>
      <c r="K57" s="3">
        <v>3500000</v>
      </c>
      <c r="M57" s="3">
        <v>24061460582</v>
      </c>
      <c r="O57" s="3">
        <v>24198739181</v>
      </c>
      <c r="Q57" s="6">
        <v>-137278599</v>
      </c>
    </row>
    <row r="58" spans="1:17" x14ac:dyDescent="0.25">
      <c r="A58" s="1" t="s">
        <v>261</v>
      </c>
      <c r="C58" s="3">
        <v>0</v>
      </c>
      <c r="E58" s="3">
        <v>0</v>
      </c>
      <c r="G58" s="3">
        <v>0</v>
      </c>
      <c r="I58" s="3">
        <v>0</v>
      </c>
      <c r="K58" s="3">
        <v>1142615</v>
      </c>
      <c r="M58" s="3">
        <v>11292177467</v>
      </c>
      <c r="O58" s="3">
        <v>7641107388</v>
      </c>
      <c r="Q58" s="6">
        <v>3651070079</v>
      </c>
    </row>
    <row r="59" spans="1:17" x14ac:dyDescent="0.25">
      <c r="A59" s="1" t="s">
        <v>266</v>
      </c>
      <c r="C59" s="3">
        <v>0</v>
      </c>
      <c r="E59" s="3">
        <v>0</v>
      </c>
      <c r="G59" s="3">
        <v>0</v>
      </c>
      <c r="I59" s="3">
        <v>0</v>
      </c>
      <c r="K59" s="3">
        <v>1166666</v>
      </c>
      <c r="M59" s="3">
        <v>5620730872</v>
      </c>
      <c r="O59" s="3">
        <v>6910950796</v>
      </c>
      <c r="Q59" s="6">
        <v>-1290219924</v>
      </c>
    </row>
    <row r="60" spans="1:17" x14ac:dyDescent="0.25">
      <c r="A60" s="1" t="s">
        <v>40</v>
      </c>
      <c r="C60" s="3">
        <v>0</v>
      </c>
      <c r="E60" s="3">
        <v>0</v>
      </c>
      <c r="G60" s="3">
        <v>0</v>
      </c>
      <c r="I60" s="3">
        <v>0</v>
      </c>
      <c r="K60" s="3">
        <v>1428250</v>
      </c>
      <c r="M60" s="3">
        <v>23470902404</v>
      </c>
      <c r="O60" s="3">
        <v>11892205273</v>
      </c>
      <c r="Q60" s="6">
        <v>11578697131</v>
      </c>
    </row>
    <row r="61" spans="1:17" x14ac:dyDescent="0.25">
      <c r="A61" s="1" t="s">
        <v>242</v>
      </c>
      <c r="C61" s="3">
        <v>0</v>
      </c>
      <c r="E61" s="3">
        <v>0</v>
      </c>
      <c r="G61" s="3">
        <v>0</v>
      </c>
      <c r="I61" s="3">
        <v>0</v>
      </c>
      <c r="K61" s="3">
        <v>2990000</v>
      </c>
      <c r="M61" s="3">
        <v>55670691229</v>
      </c>
      <c r="O61" s="3">
        <v>24415148474</v>
      </c>
      <c r="Q61" s="6">
        <v>31255542755</v>
      </c>
    </row>
    <row r="62" spans="1:17" x14ac:dyDescent="0.25">
      <c r="A62" s="1" t="s">
        <v>33</v>
      </c>
      <c r="C62" s="3">
        <v>0</v>
      </c>
      <c r="E62" s="3">
        <v>0</v>
      </c>
      <c r="G62" s="3">
        <v>0</v>
      </c>
      <c r="I62" s="3">
        <v>0</v>
      </c>
      <c r="K62" s="3">
        <v>547883</v>
      </c>
      <c r="M62" s="3">
        <v>14696140286</v>
      </c>
      <c r="O62" s="3">
        <v>15713736998</v>
      </c>
      <c r="Q62" s="6">
        <v>-1017596712</v>
      </c>
    </row>
    <row r="63" spans="1:17" x14ac:dyDescent="0.25">
      <c r="A63" s="1" t="s">
        <v>275</v>
      </c>
      <c r="C63" s="3">
        <v>0</v>
      </c>
      <c r="E63" s="3">
        <v>0</v>
      </c>
      <c r="G63" s="3">
        <v>0</v>
      </c>
      <c r="I63" s="3">
        <v>0</v>
      </c>
      <c r="K63" s="3">
        <v>4460000</v>
      </c>
      <c r="M63" s="3">
        <v>7907580000</v>
      </c>
      <c r="O63" s="3">
        <v>7907580000</v>
      </c>
      <c r="Q63" s="6">
        <v>0</v>
      </c>
    </row>
    <row r="64" spans="1:17" x14ac:dyDescent="0.25">
      <c r="A64" s="1" t="s">
        <v>256</v>
      </c>
      <c r="C64" s="3">
        <v>0</v>
      </c>
      <c r="E64" s="3">
        <v>0</v>
      </c>
      <c r="G64" s="3">
        <v>0</v>
      </c>
      <c r="I64" s="3">
        <v>0</v>
      </c>
      <c r="K64" s="3">
        <v>12000000</v>
      </c>
      <c r="M64" s="3">
        <v>19773312601</v>
      </c>
      <c r="O64" s="3">
        <v>15352835915</v>
      </c>
      <c r="Q64" s="6">
        <v>4420476686</v>
      </c>
    </row>
    <row r="65" spans="1:17" x14ac:dyDescent="0.25">
      <c r="A65" s="1" t="s">
        <v>257</v>
      </c>
      <c r="C65" s="3">
        <v>0</v>
      </c>
      <c r="E65" s="3">
        <v>0</v>
      </c>
      <c r="G65" s="3">
        <v>0</v>
      </c>
      <c r="I65" s="3">
        <v>0</v>
      </c>
      <c r="K65" s="3">
        <v>733053</v>
      </c>
      <c r="M65" s="3">
        <v>23632622654</v>
      </c>
      <c r="O65" s="3">
        <v>13697322152</v>
      </c>
      <c r="Q65" s="6">
        <v>9935300502</v>
      </c>
    </row>
    <row r="66" spans="1:17" x14ac:dyDescent="0.25">
      <c r="A66" s="1" t="s">
        <v>80</v>
      </c>
      <c r="C66" s="3">
        <v>0</v>
      </c>
      <c r="E66" s="3">
        <v>0</v>
      </c>
      <c r="G66" s="3">
        <v>0</v>
      </c>
      <c r="I66" s="3">
        <v>0</v>
      </c>
      <c r="K66" s="3">
        <v>1624085</v>
      </c>
      <c r="M66" s="3">
        <v>8871292989</v>
      </c>
      <c r="O66" s="3">
        <v>7506665234</v>
      </c>
      <c r="Q66" s="6">
        <v>1364627755</v>
      </c>
    </row>
    <row r="67" spans="1:17" x14ac:dyDescent="0.25">
      <c r="A67" s="1" t="s">
        <v>74</v>
      </c>
      <c r="C67" s="3">
        <v>0</v>
      </c>
      <c r="E67" s="3">
        <v>0</v>
      </c>
      <c r="G67" s="3">
        <v>0</v>
      </c>
      <c r="I67" s="3">
        <v>0</v>
      </c>
      <c r="K67" s="3">
        <v>1842000</v>
      </c>
      <c r="M67" s="3">
        <v>18259720642</v>
      </c>
      <c r="O67" s="3">
        <v>15921143813</v>
      </c>
      <c r="Q67" s="6">
        <v>2338576829</v>
      </c>
    </row>
    <row r="68" spans="1:17" x14ac:dyDescent="0.25">
      <c r="A68" s="1" t="s">
        <v>218</v>
      </c>
      <c r="C68" s="3">
        <v>0</v>
      </c>
      <c r="E68" s="3">
        <v>0</v>
      </c>
      <c r="G68" s="3">
        <v>0</v>
      </c>
      <c r="I68" s="3">
        <v>0</v>
      </c>
      <c r="K68" s="3">
        <v>264187</v>
      </c>
      <c r="M68" s="3">
        <v>6731778846</v>
      </c>
      <c r="O68" s="3">
        <v>5427692288</v>
      </c>
      <c r="Q68" s="6">
        <v>1304086558</v>
      </c>
    </row>
    <row r="69" spans="1:17" x14ac:dyDescent="0.25">
      <c r="A69" s="1" t="s">
        <v>254</v>
      </c>
      <c r="C69" s="3">
        <v>0</v>
      </c>
      <c r="E69" s="3">
        <v>0</v>
      </c>
      <c r="G69" s="3">
        <v>0</v>
      </c>
      <c r="I69" s="3">
        <v>0</v>
      </c>
      <c r="K69" s="3">
        <v>800000</v>
      </c>
      <c r="M69" s="3">
        <v>1286930661</v>
      </c>
      <c r="O69" s="3">
        <v>1236108990</v>
      </c>
      <c r="Q69" s="6">
        <v>50821671</v>
      </c>
    </row>
    <row r="70" spans="1:17" x14ac:dyDescent="0.25">
      <c r="A70" s="1" t="s">
        <v>71</v>
      </c>
      <c r="C70" s="3">
        <v>0</v>
      </c>
      <c r="E70" s="3">
        <v>0</v>
      </c>
      <c r="G70" s="3">
        <v>0</v>
      </c>
      <c r="I70" s="3">
        <v>0</v>
      </c>
      <c r="K70" s="3">
        <v>1106096</v>
      </c>
      <c r="M70" s="3">
        <v>23827282046</v>
      </c>
      <c r="O70" s="3">
        <v>8338451412</v>
      </c>
      <c r="Q70" s="6">
        <v>15488830634</v>
      </c>
    </row>
    <row r="71" spans="1:17" x14ac:dyDescent="0.25">
      <c r="A71" s="1" t="s">
        <v>54</v>
      </c>
      <c r="C71" s="3">
        <v>0</v>
      </c>
      <c r="E71" s="3">
        <v>0</v>
      </c>
      <c r="G71" s="3">
        <v>0</v>
      </c>
      <c r="I71" s="3">
        <v>0</v>
      </c>
      <c r="K71" s="3">
        <v>1430732</v>
      </c>
      <c r="M71" s="3">
        <v>21903223849</v>
      </c>
      <c r="O71" s="3">
        <v>9903799927</v>
      </c>
      <c r="Q71" s="6">
        <v>11999423922</v>
      </c>
    </row>
    <row r="72" spans="1:17" x14ac:dyDescent="0.25">
      <c r="A72" s="1" t="s">
        <v>259</v>
      </c>
      <c r="C72" s="3">
        <v>0</v>
      </c>
      <c r="E72" s="3">
        <v>0</v>
      </c>
      <c r="G72" s="3">
        <v>0</v>
      </c>
      <c r="I72" s="3">
        <v>0</v>
      </c>
      <c r="K72" s="3">
        <v>4157066</v>
      </c>
      <c r="M72" s="3">
        <v>35852446440</v>
      </c>
      <c r="O72" s="3">
        <v>29333248045</v>
      </c>
      <c r="Q72" s="6">
        <v>6519198395</v>
      </c>
    </row>
    <row r="73" spans="1:17" x14ac:dyDescent="0.25">
      <c r="A73" s="1" t="s">
        <v>265</v>
      </c>
      <c r="C73" s="3">
        <v>0</v>
      </c>
      <c r="E73" s="3">
        <v>0</v>
      </c>
      <c r="G73" s="3">
        <v>0</v>
      </c>
      <c r="I73" s="3">
        <v>0</v>
      </c>
      <c r="K73" s="3">
        <v>615165</v>
      </c>
      <c r="M73" s="3">
        <v>7936117184</v>
      </c>
      <c r="O73" s="3">
        <v>2613220909</v>
      </c>
      <c r="Q73" s="6">
        <v>5322896275</v>
      </c>
    </row>
    <row r="74" spans="1:17" x14ac:dyDescent="0.25">
      <c r="A74" s="1" t="s">
        <v>41</v>
      </c>
      <c r="C74" s="3">
        <v>0</v>
      </c>
      <c r="E74" s="3">
        <v>0</v>
      </c>
      <c r="G74" s="3">
        <v>0</v>
      </c>
      <c r="I74" s="3">
        <v>0</v>
      </c>
      <c r="K74" s="3">
        <v>5000000</v>
      </c>
      <c r="M74" s="3">
        <v>18225551653</v>
      </c>
      <c r="O74" s="3">
        <v>13156915347</v>
      </c>
      <c r="Q74" s="6">
        <v>5068636306</v>
      </c>
    </row>
    <row r="75" spans="1:17" x14ac:dyDescent="0.25">
      <c r="A75" s="1" t="s">
        <v>19</v>
      </c>
      <c r="C75" s="3">
        <v>0</v>
      </c>
      <c r="E75" s="3">
        <v>0</v>
      </c>
      <c r="G75" s="3">
        <v>0</v>
      </c>
      <c r="I75" s="3">
        <v>0</v>
      </c>
      <c r="K75" s="3">
        <v>1348664</v>
      </c>
      <c r="M75" s="3">
        <v>3382362838</v>
      </c>
      <c r="O75" s="3">
        <v>2372287723</v>
      </c>
      <c r="Q75" s="6">
        <v>1010075115</v>
      </c>
    </row>
    <row r="76" spans="1:17" x14ac:dyDescent="0.25">
      <c r="A76" s="1" t="s">
        <v>102</v>
      </c>
      <c r="C76" s="3">
        <v>66981</v>
      </c>
      <c r="E76" s="3">
        <v>66981000000</v>
      </c>
      <c r="G76" s="3">
        <v>59219138754</v>
      </c>
      <c r="I76" s="3">
        <v>7761861246</v>
      </c>
      <c r="K76" s="3">
        <v>66981</v>
      </c>
      <c r="M76" s="3">
        <v>66981000000</v>
      </c>
      <c r="O76" s="3">
        <v>59219138754</v>
      </c>
      <c r="Q76" s="6">
        <v>7761861246</v>
      </c>
    </row>
    <row r="77" spans="1:17" x14ac:dyDescent="0.25">
      <c r="A77" s="1" t="s">
        <v>105</v>
      </c>
      <c r="C77" s="3">
        <v>0</v>
      </c>
      <c r="E77" s="3">
        <v>0</v>
      </c>
      <c r="G77" s="3">
        <v>0</v>
      </c>
      <c r="I77" s="3">
        <v>0</v>
      </c>
      <c r="K77" s="3">
        <v>50000</v>
      </c>
      <c r="M77" s="3">
        <v>46926553566</v>
      </c>
      <c r="O77" s="3">
        <v>42783294000</v>
      </c>
      <c r="Q77" s="6">
        <v>4143259566</v>
      </c>
    </row>
    <row r="78" spans="1:17" x14ac:dyDescent="0.25">
      <c r="A78" s="1" t="s">
        <v>208</v>
      </c>
      <c r="C78" s="3">
        <v>0</v>
      </c>
      <c r="E78" s="3">
        <v>0</v>
      </c>
      <c r="G78" s="3">
        <v>0</v>
      </c>
      <c r="I78" s="3">
        <v>0</v>
      </c>
      <c r="K78" s="3">
        <v>47808</v>
      </c>
      <c r="M78" s="3">
        <v>47808000000</v>
      </c>
      <c r="O78" s="3">
        <v>45029755465</v>
      </c>
      <c r="Q78" s="6">
        <v>2778244535</v>
      </c>
    </row>
    <row r="79" spans="1:17" x14ac:dyDescent="0.25">
      <c r="A79" s="1" t="s">
        <v>203</v>
      </c>
      <c r="C79" s="3">
        <v>0</v>
      </c>
      <c r="E79" s="3">
        <v>0</v>
      </c>
      <c r="G79" s="3">
        <v>0</v>
      </c>
      <c r="I79" s="3">
        <v>0</v>
      </c>
      <c r="K79" s="3">
        <v>24483</v>
      </c>
      <c r="M79" s="3">
        <v>23649687343</v>
      </c>
      <c r="O79" s="3">
        <v>23480794619</v>
      </c>
      <c r="Q79" s="6">
        <v>168892724</v>
      </c>
    </row>
    <row r="80" spans="1:17" x14ac:dyDescent="0.25">
      <c r="A80" s="1" t="s">
        <v>201</v>
      </c>
      <c r="C80" s="3">
        <v>0</v>
      </c>
      <c r="E80" s="3">
        <v>0</v>
      </c>
      <c r="G80" s="3">
        <v>0</v>
      </c>
      <c r="I80" s="3">
        <v>0</v>
      </c>
      <c r="K80" s="3">
        <v>90084</v>
      </c>
      <c r="M80" s="3">
        <v>85789890325</v>
      </c>
      <c r="O80" s="3">
        <v>82341550628</v>
      </c>
      <c r="Q80" s="6">
        <v>3448339697</v>
      </c>
    </row>
    <row r="81" spans="1:17" x14ac:dyDescent="0.25">
      <c r="A81" s="1" t="s">
        <v>195</v>
      </c>
      <c r="C81" s="3">
        <v>0</v>
      </c>
      <c r="E81" s="3">
        <v>0</v>
      </c>
      <c r="G81" s="3">
        <v>0</v>
      </c>
      <c r="I81" s="3">
        <v>0</v>
      </c>
      <c r="K81" s="3">
        <v>367816</v>
      </c>
      <c r="M81" s="3">
        <v>366307127922</v>
      </c>
      <c r="O81" s="3">
        <v>351581953567</v>
      </c>
      <c r="Q81" s="6">
        <v>14725174355</v>
      </c>
    </row>
    <row r="82" spans="1:17" x14ac:dyDescent="0.25">
      <c r="A82" s="1" t="s">
        <v>202</v>
      </c>
      <c r="C82" s="3">
        <v>0</v>
      </c>
      <c r="E82" s="3">
        <v>0</v>
      </c>
      <c r="G82" s="3">
        <v>0</v>
      </c>
      <c r="I82" s="3">
        <v>0</v>
      </c>
      <c r="K82" s="3">
        <v>43100</v>
      </c>
      <c r="M82" s="3">
        <v>43100000000</v>
      </c>
      <c r="O82" s="3">
        <v>40524488964</v>
      </c>
      <c r="Q82" s="6">
        <v>2575511036</v>
      </c>
    </row>
    <row r="83" spans="1:17" x14ac:dyDescent="0.25">
      <c r="A83" s="1" t="s">
        <v>196</v>
      </c>
      <c r="C83" s="3">
        <v>0</v>
      </c>
      <c r="E83" s="3">
        <v>0</v>
      </c>
      <c r="G83" s="3">
        <v>0</v>
      </c>
      <c r="I83" s="3">
        <v>0</v>
      </c>
      <c r="K83" s="3">
        <v>19859</v>
      </c>
      <c r="M83" s="3">
        <v>19859000000</v>
      </c>
      <c r="O83" s="3">
        <v>18166547022</v>
      </c>
      <c r="Q83" s="6">
        <v>1692452978</v>
      </c>
    </row>
    <row r="84" spans="1:17" x14ac:dyDescent="0.25">
      <c r="A84" s="1" t="s">
        <v>207</v>
      </c>
      <c r="C84" s="3">
        <v>0</v>
      </c>
      <c r="E84" s="3">
        <v>0</v>
      </c>
      <c r="G84" s="3">
        <v>0</v>
      </c>
      <c r="I84" s="3">
        <v>0</v>
      </c>
      <c r="K84" s="3">
        <v>47718</v>
      </c>
      <c r="M84" s="3">
        <v>47718000000</v>
      </c>
      <c r="O84" s="3">
        <v>45227394087</v>
      </c>
      <c r="Q84" s="6">
        <v>2490605913</v>
      </c>
    </row>
    <row r="85" spans="1:17" x14ac:dyDescent="0.25">
      <c r="A85" s="1" t="s">
        <v>197</v>
      </c>
      <c r="C85" s="3">
        <v>0</v>
      </c>
      <c r="E85" s="3">
        <v>0</v>
      </c>
      <c r="G85" s="3">
        <v>0</v>
      </c>
      <c r="I85" s="3">
        <v>0</v>
      </c>
      <c r="K85" s="3">
        <v>10000</v>
      </c>
      <c r="M85" s="3">
        <v>10000000000</v>
      </c>
      <c r="O85" s="3">
        <v>9352914217</v>
      </c>
      <c r="Q85" s="6">
        <v>647085783</v>
      </c>
    </row>
    <row r="86" spans="1:17" x14ac:dyDescent="0.25">
      <c r="A86" s="1" t="s">
        <v>276</v>
      </c>
      <c r="C86" s="3">
        <v>0</v>
      </c>
      <c r="E86" s="3">
        <v>0</v>
      </c>
      <c r="G86" s="3">
        <v>0</v>
      </c>
      <c r="I86" s="3">
        <v>0</v>
      </c>
      <c r="K86" s="3">
        <v>989</v>
      </c>
      <c r="M86" s="3">
        <v>989000000</v>
      </c>
      <c r="O86" s="3">
        <v>993224389</v>
      </c>
      <c r="Q86" s="6">
        <v>-4224389</v>
      </c>
    </row>
    <row r="87" spans="1:17" x14ac:dyDescent="0.25">
      <c r="A87" s="1" t="s">
        <v>204</v>
      </c>
      <c r="C87" s="3">
        <v>0</v>
      </c>
      <c r="E87" s="3">
        <v>0</v>
      </c>
      <c r="G87" s="3">
        <v>0</v>
      </c>
      <c r="I87" s="3">
        <v>0</v>
      </c>
      <c r="K87" s="3">
        <v>100000</v>
      </c>
      <c r="M87" s="3">
        <v>100000000000</v>
      </c>
      <c r="O87" s="3">
        <v>97412168750</v>
      </c>
      <c r="Q87" s="6">
        <v>2587831250</v>
      </c>
    </row>
    <row r="88" spans="1:17" x14ac:dyDescent="0.25">
      <c r="A88" s="1" t="s">
        <v>206</v>
      </c>
      <c r="C88" s="3">
        <v>0</v>
      </c>
      <c r="E88" s="3">
        <v>0</v>
      </c>
      <c r="G88" s="3">
        <v>0</v>
      </c>
      <c r="I88" s="3">
        <v>0</v>
      </c>
      <c r="K88" s="3">
        <v>11811</v>
      </c>
      <c r="M88" s="3">
        <v>11811000000</v>
      </c>
      <c r="O88" s="3">
        <v>10737332663</v>
      </c>
      <c r="Q88" s="6">
        <v>1073667337</v>
      </c>
    </row>
    <row r="89" spans="1:17" x14ac:dyDescent="0.25">
      <c r="A89" s="1" t="s">
        <v>205</v>
      </c>
      <c r="C89" s="3">
        <v>0</v>
      </c>
      <c r="E89" s="3">
        <v>0</v>
      </c>
      <c r="G89" s="3">
        <v>0</v>
      </c>
      <c r="I89" s="3">
        <v>0</v>
      </c>
      <c r="K89" s="3">
        <v>128748</v>
      </c>
      <c r="M89" s="3">
        <v>128009699614</v>
      </c>
      <c r="O89" s="3">
        <v>123944458033</v>
      </c>
      <c r="Q89" s="6">
        <v>4065241581</v>
      </c>
    </row>
    <row r="90" spans="1:17" x14ac:dyDescent="0.25">
      <c r="A90" s="1" t="s">
        <v>200</v>
      </c>
      <c r="C90" s="3">
        <v>0</v>
      </c>
      <c r="E90" s="3">
        <v>0</v>
      </c>
      <c r="G90" s="3">
        <v>0</v>
      </c>
      <c r="I90" s="3">
        <v>0</v>
      </c>
      <c r="K90" s="3">
        <v>60</v>
      </c>
      <c r="M90" s="3">
        <v>60000000</v>
      </c>
      <c r="O90" s="3">
        <v>56162512</v>
      </c>
      <c r="Q90" s="6">
        <v>3837488</v>
      </c>
    </row>
    <row r="91" spans="1:17" x14ac:dyDescent="0.25">
      <c r="A91" s="1" t="s">
        <v>114</v>
      </c>
      <c r="C91" s="3">
        <v>0</v>
      </c>
      <c r="E91" s="3">
        <v>0</v>
      </c>
      <c r="G91" s="3">
        <v>0</v>
      </c>
      <c r="I91" s="3">
        <v>0</v>
      </c>
      <c r="K91" s="3">
        <v>1826</v>
      </c>
      <c r="M91" s="3">
        <v>1597490402</v>
      </c>
      <c r="O91" s="3">
        <v>1570102919</v>
      </c>
      <c r="Q91" s="6">
        <v>27387483</v>
      </c>
    </row>
    <row r="92" spans="1:17" x14ac:dyDescent="0.25">
      <c r="A92" s="1" t="s">
        <v>193</v>
      </c>
      <c r="C92" s="3">
        <v>0</v>
      </c>
      <c r="E92" s="3">
        <v>0</v>
      </c>
      <c r="G92" s="3">
        <v>0</v>
      </c>
      <c r="I92" s="3">
        <v>0</v>
      </c>
      <c r="K92" s="3">
        <v>5764</v>
      </c>
      <c r="M92" s="3">
        <v>5764000000</v>
      </c>
      <c r="O92" s="3">
        <v>5570802119</v>
      </c>
      <c r="Q92" s="6">
        <v>193197881</v>
      </c>
    </row>
    <row r="93" spans="1:17" x14ac:dyDescent="0.25">
      <c r="A93" s="1" t="s">
        <v>194</v>
      </c>
      <c r="C93" s="3">
        <v>0</v>
      </c>
      <c r="E93" s="3">
        <v>0</v>
      </c>
      <c r="G93" s="3">
        <v>0</v>
      </c>
      <c r="I93" s="3">
        <v>0</v>
      </c>
      <c r="K93" s="3">
        <v>75046</v>
      </c>
      <c r="M93" s="3">
        <v>73252790500</v>
      </c>
      <c r="O93" s="3">
        <v>69852144508</v>
      </c>
      <c r="Q93" s="6">
        <v>3400645992</v>
      </c>
    </row>
    <row r="94" spans="1:17" x14ac:dyDescent="0.25">
      <c r="A94" s="1" t="s">
        <v>192</v>
      </c>
      <c r="C94" s="3">
        <v>0</v>
      </c>
      <c r="E94" s="3">
        <v>0</v>
      </c>
      <c r="G94" s="3">
        <v>0</v>
      </c>
      <c r="I94" s="3">
        <v>0</v>
      </c>
      <c r="K94" s="3">
        <v>38803</v>
      </c>
      <c r="M94" s="3">
        <v>38803000000</v>
      </c>
      <c r="O94" s="3">
        <v>36551035111</v>
      </c>
      <c r="Q94" s="6">
        <v>2251964889</v>
      </c>
    </row>
    <row r="95" spans="1:17" ht="23.25" thickBot="1" x14ac:dyDescent="0.3">
      <c r="E95" s="5">
        <f>SUM(E8:E94)</f>
        <v>297304980340</v>
      </c>
      <c r="G95" s="5">
        <f>SUM(G8:G94)</f>
        <v>225397012680</v>
      </c>
      <c r="I95" s="5">
        <f>SUM(I8:I94)</f>
        <v>71907967660</v>
      </c>
      <c r="M95" s="5">
        <f>SUM(M8:M94)</f>
        <v>2519088361376</v>
      </c>
      <c r="O95" s="5">
        <f>SUM(O8:O94)</f>
        <v>1995960215165</v>
      </c>
      <c r="Q95" s="5">
        <f>SUM(Q8:Q94)</f>
        <v>523128146211</v>
      </c>
    </row>
    <row r="96" spans="1:17" ht="23.25" thickTop="1" x14ac:dyDescent="0.25"/>
    <row r="97" spans="9:17" x14ac:dyDescent="0.25">
      <c r="I97" s="3"/>
      <c r="Q97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2020-02-24T05:46:35Z</dcterms:created>
  <dcterms:modified xsi:type="dcterms:W3CDTF">2020-02-29T08:02:50Z</dcterms:modified>
</cp:coreProperties>
</file>