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اسفند98\تارنما\"/>
    </mc:Choice>
  </mc:AlternateContent>
  <bookViews>
    <workbookView xWindow="0" yWindow="0" windowWidth="20490" windowHeight="7755" tabRatio="821"/>
  </bookViews>
  <sheets>
    <sheet name="تاییدیه" sheetId="16" r:id="rId1"/>
    <sheet name="سهام" sheetId="1" r:id="rId2"/>
    <sheet name="اوراق مشارکت" sheetId="3" r:id="rId3"/>
    <sheet name=" تعدیل قیمت " sheetId="4" r:id="rId4"/>
    <sheet name="سپرده " sheetId="6" r:id="rId5"/>
    <sheet name="جمع درآمدها" sheetId="15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</sheets>
  <definedNames>
    <definedName name="_xlnm._FilterDatabase" localSheetId="10" hidden="1">'سرمایه‌گذاری در سهام '!$A$6:$U$109</definedName>
  </definedName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Q50" i="12"/>
  <c r="I50" i="12"/>
  <c r="O50" i="12"/>
  <c r="M50" i="12"/>
  <c r="K50" i="12"/>
  <c r="G50" i="12"/>
  <c r="E50" i="12"/>
  <c r="C50" i="12"/>
  <c r="U110" i="11"/>
  <c r="S110" i="11"/>
  <c r="M110" i="11"/>
  <c r="K110" i="11"/>
  <c r="I110" i="11"/>
  <c r="Q110" i="11"/>
  <c r="O110" i="11"/>
  <c r="G110" i="11"/>
  <c r="E110" i="11"/>
  <c r="C110" i="11"/>
  <c r="Q105" i="10"/>
  <c r="O105" i="10"/>
  <c r="M105" i="10"/>
  <c r="I105" i="10"/>
  <c r="G105" i="10"/>
  <c r="E105" i="10"/>
  <c r="O104" i="9"/>
  <c r="M104" i="9"/>
  <c r="G104" i="9"/>
  <c r="E104" i="9"/>
  <c r="S45" i="8"/>
  <c r="E39" i="8"/>
  <c r="Q45" i="8"/>
  <c r="O45" i="8"/>
  <c r="M45" i="8"/>
  <c r="K45" i="8"/>
  <c r="I45" i="8"/>
  <c r="S16" i="7"/>
  <c r="Q16" i="7"/>
  <c r="O16" i="7"/>
  <c r="M16" i="7"/>
  <c r="K16" i="7"/>
  <c r="I16" i="7"/>
  <c r="S10" i="6"/>
  <c r="Q10" i="6"/>
  <c r="O10" i="6"/>
  <c r="M10" i="6"/>
  <c r="K10" i="6"/>
  <c r="K23" i="4"/>
  <c r="AK34" i="3"/>
  <c r="Q104" i="9" l="1"/>
  <c r="I104" i="9"/>
  <c r="AI34" i="3"/>
  <c r="AG34" i="3"/>
  <c r="AA34" i="3"/>
  <c r="W34" i="3"/>
  <c r="S34" i="3"/>
  <c r="Q34" i="3"/>
  <c r="Y79" i="1"/>
  <c r="W79" i="1"/>
  <c r="U79" i="1"/>
  <c r="O79" i="1"/>
  <c r="K79" i="1"/>
  <c r="G79" i="1"/>
  <c r="E79" i="1"/>
</calcChain>
</file>

<file path=xl/sharedStrings.xml><?xml version="1.0" encoding="utf-8"?>
<sst xmlns="http://schemas.openxmlformats.org/spreadsheetml/2006/main" count="1064" uniqueCount="314">
  <si>
    <t>صندوق سرمایه‌گذاری مشترک پیشرو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</si>
  <si>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</si>
  <si>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</si>
  <si>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</si>
  <si>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</si>
  <si>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</si>
  <si>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</si>
  <si>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</si>
  <si>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</si>
  <si>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</si>
  <si>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</si>
  <si>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</si>
  <si>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</si>
  <si>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</si>
  <si>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</si>
  <si>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</si>
  <si>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</si>
  <si>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بانک خاورمیانه</t>
  </si>
  <si>
    <t>بیمه اتکایی ایرانیان</t>
  </si>
  <si>
    <t>پالایش نفت اصفهان</t>
  </si>
  <si>
    <t>پالایش نفت شیراز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</si>
  <si>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</si>
  <si>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</si>
  <si>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</si>
  <si>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</si>
  <si>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</si>
  <si>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</si>
  <si>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</si>
  <si>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</si>
  <si>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</si>
  <si>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</si>
  <si>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پلی پروپیلن جم - جم پیلن</t>
  </si>
  <si>
    <t>تامین سرمایه لوتوس پارسیان</t>
  </si>
  <si>
    <t>تراکتورسازی‌ایران‌</t>
  </si>
  <si>
    <t>توسعه‌ معادن‌ روی‌ ایران‌</t>
  </si>
  <si>
    <t>تولیدی و خدمات صنایع نسوز توکا</t>
  </si>
  <si>
    <t>ح . معدنی‌وصنعتی‌چادرملو</t>
  </si>
  <si>
    <t>داروسازی کاسپین تامین</t>
  </si>
  <si>
    <t>س. نفت و گاز و پتروشیمی تأمین</t>
  </si>
  <si>
    <t>س.ص.بازنشستگی کارکنان بانکها</t>
  </si>
  <si>
    <t>سخت آژند</t>
  </si>
  <si>
    <t>سرمایه گذاری خوارزمی</t>
  </si>
  <si>
    <t>سرمایه گذاری صدرتامین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</si>
  <si>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</si>
  <si>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</si>
  <si>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</si>
  <si>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مسکن‌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</si>
  <si>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</si>
  <si>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</si>
  <si>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</si>
  <si>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</si>
  <si>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</si>
  <si>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سیمان‌ داراب‌</t>
  </si>
  <si>
    <t>سیمان‌هگمتان‌</t>
  </si>
  <si>
    <t>شرکت آهن و فولاد ارفع</t>
  </si>
  <si>
    <t>صنایع‌جوشکاب‌یزد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</si>
  <si>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</si>
  <si>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</si>
  <si>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</si>
  <si>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</si>
  <si>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</si>
  <si>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</si>
  <si>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</si>
  <si>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</si>
  <si>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</si>
  <si>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</si>
  <si>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</si>
  <si>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</si>
  <si>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</si>
  <si>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</si>
  <si>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</si>
  <si>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همکاران سیستم</t>
  </si>
  <si>
    <t>واسپاری ملت</t>
  </si>
  <si>
    <t>کارخانجات‌داروپخش‌</t>
  </si>
  <si>
    <t>کالسیمین‌</t>
  </si>
  <si>
    <t>کشتیرانی جمهوری اسلامی ایران</t>
  </si>
  <si>
    <t>کویر تایر</t>
  </si>
  <si>
    <t>سيمان ساوه</t>
  </si>
  <si>
    <t>سرمايه گذاري كشاورزي كوثر</t>
  </si>
  <si>
    <t>ح . توسعه‌معادن‌وفلزات‌</t>
  </si>
  <si>
    <t>توسعه‌معادن‌وفلزات‌</t>
  </si>
  <si>
    <t>تامين سرمايه بانك ملت</t>
  </si>
  <si>
    <t>پتروشيمي تندگويان</t>
  </si>
  <si>
    <t>تامین سرمایه نوین</t>
  </si>
  <si>
    <t>صنعتی دوده فام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</si>
  <si>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</si>
  <si>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</si>
  <si>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</si>
  <si>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</si>
  <si>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</si>
  <si>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</si>
  <si>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</si>
  <si>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</si>
  <si>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</si>
  <si>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</si>
  <si>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</si>
  <si>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</si>
  <si>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</si>
  <si>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</si>
  <si>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</si>
  <si>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</si>
  <si>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</si>
  <si>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</si>
  <si>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</si>
  <si>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 مرحله يك1394-981226</t>
  </si>
  <si>
    <t>1394/12/26</t>
  </si>
  <si>
    <t>1398/12/26</t>
  </si>
  <si>
    <t>اجاره دولتي آپرورش-ملت991118</t>
  </si>
  <si>
    <t>اسنادخزانه-م11بودجه98-001013</t>
  </si>
  <si>
    <t>1398/07/09</t>
  </si>
  <si>
    <t>1400/10/13</t>
  </si>
  <si>
    <t>اسنادخزانه-م15بودجه97-990224</t>
  </si>
  <si>
    <t>1398/03/28</t>
  </si>
  <si>
    <t>1399/02/24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</si>
  <si>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</si>
  <si>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</si>
  <si>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</si>
  <si>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</si>
  <si>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</si>
  <si>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</si>
  <si>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</si>
  <si>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</si>
  <si>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</si>
  <si>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</si>
  <si>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</si>
  <si>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</si>
  <si>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</si>
  <si>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</si>
  <si>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</si>
  <si>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</si>
  <si>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</si>
  <si>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</si>
  <si>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اسنادخزانه-م23بودجه96-990528</t>
  </si>
  <si>
    <t>1397/04/17</t>
  </si>
  <si>
    <t>1399/05/28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</si>
  <si>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</si>
  <si>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</si>
  <si>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</si>
  <si>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</si>
  <si>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</si>
  <si>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</si>
  <si>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اسنادخزانه-م2بودجه98-990430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</si>
  <si>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</si>
  <si>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</si>
  <si>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</si>
  <si>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</si>
  <si>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</si>
  <si>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</si>
  <si>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</si>
  <si>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</si>
  <si>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</si>
  <si>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</si>
  <si>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</si>
  <si>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</si>
  <si>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</si>
  <si>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اسنادخزانه-م6بودجه97-990423</t>
  </si>
  <si>
    <t>1397/07/10</t>
  </si>
  <si>
    <t>اسنادخزانه-م7بودجه98-000719</t>
  </si>
  <si>
    <t>1398/07/16</t>
  </si>
  <si>
    <t>1400/07/19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</si>
  <si>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</si>
  <si>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</si>
  <si>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</si>
  <si>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</si>
  <si>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</si>
  <si>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</si>
  <si>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</si>
  <si>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</si>
  <si>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</si>
  <si>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</si>
  <si>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</si>
  <si>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/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</si>
  <si>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</si>
  <si>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</si>
  <si>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</si>
  <si>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</si>
  <si>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</si>
  <si>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</si>
  <si>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</si>
  <si>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</si>
  <si>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</si>
  <si>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</si>
  <si>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</si>
  <si>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5802352684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</si>
  <si>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</si>
  <si>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</si>
  <si>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</si>
  <si>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</si>
  <si>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</si>
  <si>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</si>
  <si>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</si>
  <si>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</si>
  <si>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</si>
  <si>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</si>
  <si>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</si>
  <si>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</si>
  <si>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</si>
  <si>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اسنادخزانه-م19بودجه97-980827</t>
  </si>
  <si>
    <t>اسنادخزانه-م10بودجه97-980327</t>
  </si>
  <si>
    <t>اسنادخزانه-م14بودجه97-980722</t>
  </si>
  <si>
    <t>اسنادخزانه-م7بودجه97-980627</t>
  </si>
  <si>
    <t>اسنادخزانه-م8بودجه97-980723</t>
  </si>
  <si>
    <t>اسنادخزانه-م5بودجه97-980523</t>
  </si>
  <si>
    <t>1398/05/30</t>
  </si>
  <si>
    <t>1398/04/30</t>
  </si>
  <si>
    <t>اسنادخزانه-م22بودجه96-980523</t>
  </si>
  <si>
    <t>اسنادخزانه-م15بودجه96-980820</t>
  </si>
  <si>
    <t>اسنادخزانه-م13بودجه96-981016</t>
  </si>
  <si>
    <t>اسنادخزانه-م9بودجه96-980411</t>
  </si>
  <si>
    <t>اسنادخزانه-م12بودجه96-981114</t>
  </si>
  <si>
    <t>اسنادخزانه-م10بودجه96-980911</t>
  </si>
  <si>
    <t>اسنادخزانه-م8بودجه96-980411</t>
  </si>
  <si>
    <t>اسنادخزانه-م14بودجه96-981016</t>
  </si>
  <si>
    <t>اسنادخزانه-م6بودجه96-980722</t>
  </si>
  <si>
    <t>اسنادخزانه-م4بودجه96-980820</t>
  </si>
  <si>
    <t>1398/10/30</t>
  </si>
  <si>
    <t>اوراق اجاره شركت مخابرات ايران</t>
  </si>
  <si>
    <t>1398/04/22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</si>
  <si>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</si>
  <si>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</si>
  <si>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</si>
  <si>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</si>
  <si>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</si>
  <si>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</si>
  <si>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</si>
  <si>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موتوژن‌</t>
  </si>
  <si>
    <t>1398/09/24</t>
  </si>
  <si>
    <t>1398/03/05</t>
  </si>
  <si>
    <t>1398/12/05</t>
  </si>
  <si>
    <t>1398/04/27</t>
  </si>
  <si>
    <t>1398/04/31</t>
  </si>
  <si>
    <t>1398/04/24</t>
  </si>
  <si>
    <t>1398/04/10</t>
  </si>
  <si>
    <t>1398/03/07</t>
  </si>
  <si>
    <t>ایران‌ ترانسفو</t>
  </si>
  <si>
    <t>1398/12/19</t>
  </si>
  <si>
    <t>1398/07/30</t>
  </si>
  <si>
    <t>کیمیدارو</t>
  </si>
  <si>
    <t>1398/02/31</t>
  </si>
  <si>
    <t>کاشی‌ پارس‌</t>
  </si>
  <si>
    <t>1398/04/16</t>
  </si>
  <si>
    <t>1398/04/26</t>
  </si>
  <si>
    <t>1398/04/23</t>
  </si>
  <si>
    <t>پارس‌ مینو</t>
  </si>
  <si>
    <t>1398/03/13</t>
  </si>
  <si>
    <t>1398/02/15</t>
  </si>
  <si>
    <t>تجارت الکترونیک  پارسیان</t>
  </si>
  <si>
    <t>1398/09/28</t>
  </si>
  <si>
    <t>1398/12/10</t>
  </si>
  <si>
    <t>1398/04/02</t>
  </si>
  <si>
    <t>1398/04/29</t>
  </si>
  <si>
    <t>1398/03/08</t>
  </si>
  <si>
    <t>صنایع ماشین های اداری ایران</t>
  </si>
  <si>
    <t>1398/04/06</t>
  </si>
  <si>
    <t>1398/03/29</t>
  </si>
  <si>
    <t>بهای فروش</t>
  </si>
  <si>
    <t>ارزش دفتری</t>
  </si>
  <si>
    <t>سود و زیان ناشی از تغییر قیمت</t>
  </si>
  <si>
    <t>فرآورده‌های‌نسوزآذر</t>
  </si>
  <si>
    <t>گلوکوزان‌</t>
  </si>
  <si>
    <t>سبحان دارو</t>
  </si>
  <si>
    <t>دارویی‌ رازک‌</t>
  </si>
  <si>
    <t>عطرین نخ قم</t>
  </si>
  <si>
    <t>بانک ملت</t>
  </si>
  <si>
    <t>مدیریت انرژی امید  تابان هور</t>
  </si>
  <si>
    <t>فولاد آلیاژی ایران</t>
  </si>
  <si>
    <t>کشت و دامداری فکا</t>
  </si>
  <si>
    <t>لامپ‌  پارس‌ شهاب‌</t>
  </si>
  <si>
    <t>ح . معدنی و صنعتی گل گهر</t>
  </si>
  <si>
    <t>بانک سینا</t>
  </si>
  <si>
    <t>ذغال‌سنگ‌ نگین‌ ط‌بس‌</t>
  </si>
  <si>
    <t>س. صنایع‌شیمیایی‌ایران</t>
  </si>
  <si>
    <t>پتروشیمی شازند</t>
  </si>
  <si>
    <t>پالایش نفت تبریز</t>
  </si>
  <si>
    <t>تامین سرمایه امید</t>
  </si>
  <si>
    <t>ح . کارخانجات‌داروپخش</t>
  </si>
  <si>
    <t>گروه‌بهمن‌</t>
  </si>
  <si>
    <t>شرکت بیمه اتکایی امین</t>
  </si>
  <si>
    <t>صکوک اجاره رایتل  ماهانه 21 %</t>
  </si>
  <si>
    <t>اجاره دولتی آپرورش-ملت991118</t>
  </si>
  <si>
    <t>اجاره دولت آپرورش-کاردان991118</t>
  </si>
  <si>
    <t>اجاره تامین اجتماعی-سپهر991226</t>
  </si>
  <si>
    <t>اجاره تامین اجتماعی-سپهر000523</t>
  </si>
  <si>
    <t>اجاره دولت مرحله یک1394-981226</t>
  </si>
  <si>
    <t>سود و زیان ناشی از فروش</t>
  </si>
  <si>
    <t>ح . تراکتورسازی‌ایران‌</t>
  </si>
  <si>
    <t>ح .فولاد کاوه جنوب کیش</t>
  </si>
  <si>
    <t>زامیاد</t>
  </si>
  <si>
    <t>ح .داروسازی کاسپین تامین</t>
  </si>
  <si>
    <t>ح . تامین سرمایه لوتوس پارسیان</t>
  </si>
  <si>
    <t>اوراق اجاره شرکت مخابرات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</si>
  <si>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</si>
  <si>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</si>
  <si>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</si>
  <si>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</si>
  <si>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</si>
  <si>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</si>
  <si>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</si>
  <si>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</si>
  <si>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</si>
  <si>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</si>
  <si>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</si>
  <si>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</si>
  <si>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</si>
  <si>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</si>
  <si>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</si>
  <si>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</si>
  <si>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1398/12/01</t>
  </si>
  <si>
    <t>جلوگیری از نوسانات ناگهانی</t>
  </si>
  <si>
    <t>شرکت سرمایه گذاری خوارزمی</t>
  </si>
  <si>
    <t>1398/08/11</t>
  </si>
  <si>
    <t>شرکت سرمایه گذاری نور کوثر ایرانیان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</si>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</sst>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523875</xdr:colOff>
      <xdr:row>45</xdr:row>
      <xdr:rowOff>134565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885125" y="0"/>
          <a:ext cx="7762875" cy="8707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80" zoomScaleNormal="100" zoomScaleSheetLayoutView="80" workbookViewId="0">
      <selection activeCell="F58" sqref="F58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8"/>
  <sheetViews>
    <sheetView rightToLeft="1" topLeftCell="A25" workbookViewId="0">
      <selection activeCell="I15" sqref="I15"/>
    </sheetView>
  </sheetViews>
  <sheetFormatPr defaultRowHeight="22.5"/>
  <cols>
    <col min="1" max="1" width="37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3</v>
      </c>
      <c r="C6" s="14" t="s">
        <v>190</v>
      </c>
      <c r="D6" s="14" t="s">
        <v>190</v>
      </c>
      <c r="E6" s="14" t="s">
        <v>190</v>
      </c>
      <c r="F6" s="14" t="s">
        <v>190</v>
      </c>
      <c r="G6" s="14" t="s">
        <v>190</v>
      </c>
      <c r="H6" s="14" t="s">
        <v>190</v>
      </c>
      <c r="I6" s="14" t="s">
        <v>190</v>
      </c>
      <c r="K6" s="14" t="s">
        <v>191</v>
      </c>
      <c r="L6" s="14" t="s">
        <v>191</v>
      </c>
      <c r="M6" s="14" t="s">
        <v>191</v>
      </c>
      <c r="N6" s="14" t="s">
        <v>191</v>
      </c>
      <c r="O6" s="14" t="s">
        <v>191</v>
      </c>
      <c r="P6" s="14" t="s">
        <v>191</v>
      </c>
      <c r="Q6" s="14" t="s">
        <v>191</v>
      </c>
    </row>
    <row r="7" spans="1:17" ht="24">
      <c r="A7" s="14" t="s">
        <v>3</v>
      </c>
      <c r="C7" s="14" t="s">
        <v>7</v>
      </c>
      <c r="E7" s="14" t="s">
        <v>255</v>
      </c>
      <c r="G7" s="14" t="s">
        <v>256</v>
      </c>
      <c r="I7" s="14" t="s">
        <v>284</v>
      </c>
      <c r="K7" s="14" t="s">
        <v>7</v>
      </c>
      <c r="M7" s="14" t="s">
        <v>255</v>
      </c>
      <c r="O7" s="14" t="s">
        <v>256</v>
      </c>
      <c r="Q7" s="14" t="s">
        <v>284</v>
      </c>
    </row>
    <row r="8" spans="1:17">
      <c r="A8" s="1" t="s">
        <v>15</v>
      </c>
      <c r="C8" s="3">
        <v>400000</v>
      </c>
      <c r="E8" s="3">
        <v>3612333090</v>
      </c>
      <c r="G8" s="3">
        <v>1335656634</v>
      </c>
      <c r="I8" s="3">
        <v>2276676456</v>
      </c>
      <c r="K8" s="3">
        <v>2200000</v>
      </c>
      <c r="M8" s="3">
        <v>11876038879</v>
      </c>
      <c r="O8" s="3">
        <v>6768678301</v>
      </c>
      <c r="Q8" s="3">
        <v>5107360578</v>
      </c>
    </row>
    <row r="9" spans="1:17">
      <c r="A9" s="1" t="s">
        <v>44</v>
      </c>
      <c r="C9" s="3">
        <v>3236120</v>
      </c>
      <c r="E9" s="3">
        <v>31523924340</v>
      </c>
      <c r="G9" s="3">
        <v>9092912637</v>
      </c>
      <c r="I9" s="3">
        <v>22431011703</v>
      </c>
      <c r="K9" s="3">
        <v>13489074</v>
      </c>
      <c r="M9" s="3">
        <v>104965861006</v>
      </c>
      <c r="O9" s="3">
        <v>36918554481</v>
      </c>
      <c r="Q9" s="3">
        <v>68047306525</v>
      </c>
    </row>
    <row r="10" spans="1:17">
      <c r="A10" s="1" t="s">
        <v>57</v>
      </c>
      <c r="C10" s="3">
        <v>380000</v>
      </c>
      <c r="E10" s="3">
        <v>11645775912</v>
      </c>
      <c r="G10" s="3">
        <v>6108395670</v>
      </c>
      <c r="I10" s="3">
        <v>5537380242</v>
      </c>
      <c r="K10" s="3">
        <v>380000</v>
      </c>
      <c r="M10" s="3">
        <v>11645775912</v>
      </c>
      <c r="O10" s="3">
        <v>6108395670</v>
      </c>
      <c r="Q10" s="3">
        <v>5537380242</v>
      </c>
    </row>
    <row r="11" spans="1:17">
      <c r="A11" s="1" t="s">
        <v>23</v>
      </c>
      <c r="C11" s="3">
        <v>4999990</v>
      </c>
      <c r="E11" s="3">
        <v>80212592067</v>
      </c>
      <c r="G11" s="3">
        <v>57153855290</v>
      </c>
      <c r="I11" s="3">
        <v>23058736777</v>
      </c>
      <c r="K11" s="3">
        <v>5999990</v>
      </c>
      <c r="M11" s="3">
        <v>94133526699</v>
      </c>
      <c r="O11" s="3">
        <v>68584649208</v>
      </c>
      <c r="Q11" s="3">
        <v>25548877491</v>
      </c>
    </row>
    <row r="12" spans="1:17">
      <c r="A12" s="1" t="s">
        <v>68</v>
      </c>
      <c r="C12" s="3">
        <v>8573222</v>
      </c>
      <c r="E12" s="3">
        <v>63490974819</v>
      </c>
      <c r="G12" s="3">
        <v>28002488450</v>
      </c>
      <c r="I12" s="3">
        <v>35488486369</v>
      </c>
      <c r="K12" s="3">
        <v>8573222</v>
      </c>
      <c r="M12" s="3">
        <v>63490974819</v>
      </c>
      <c r="O12" s="3">
        <v>28002488450</v>
      </c>
      <c r="Q12" s="3">
        <v>35488486369</v>
      </c>
    </row>
    <row r="13" spans="1:17">
      <c r="A13" s="1" t="s">
        <v>71</v>
      </c>
      <c r="C13" s="3">
        <v>2091276</v>
      </c>
      <c r="E13" s="3">
        <v>29797542925</v>
      </c>
      <c r="G13" s="3">
        <v>11157934080</v>
      </c>
      <c r="I13" s="3">
        <v>18639608845</v>
      </c>
      <c r="K13" s="3">
        <v>4687563</v>
      </c>
      <c r="M13" s="3">
        <v>52264450073</v>
      </c>
      <c r="O13" s="3">
        <v>25010337696</v>
      </c>
      <c r="Q13" s="3">
        <v>27254112377</v>
      </c>
    </row>
    <row r="14" spans="1:17">
      <c r="A14" s="1" t="s">
        <v>34</v>
      </c>
      <c r="C14" s="3">
        <v>1000000</v>
      </c>
      <c r="E14" s="3">
        <v>17511581000</v>
      </c>
      <c r="G14" s="3">
        <v>6930241670</v>
      </c>
      <c r="I14" s="3">
        <v>10581339330</v>
      </c>
      <c r="K14" s="3">
        <v>1320124</v>
      </c>
      <c r="M14" s="3">
        <v>20105614898</v>
      </c>
      <c r="O14" s="3">
        <v>8822666940</v>
      </c>
      <c r="Q14" s="3">
        <v>11282947958</v>
      </c>
    </row>
    <row r="15" spans="1:17">
      <c r="A15" s="1" t="s">
        <v>75</v>
      </c>
      <c r="C15" s="3">
        <v>10000000</v>
      </c>
      <c r="E15" s="3">
        <v>155805767848</v>
      </c>
      <c r="G15" s="3">
        <v>47083430436</v>
      </c>
      <c r="I15" s="3">
        <v>108722337412</v>
      </c>
      <c r="K15" s="3">
        <v>10412951</v>
      </c>
      <c r="M15" s="3">
        <v>160542520334</v>
      </c>
      <c r="O15" s="3">
        <v>49026882192</v>
      </c>
      <c r="Q15" s="3">
        <v>111515638142</v>
      </c>
    </row>
    <row r="16" spans="1:17">
      <c r="A16" s="1" t="s">
        <v>76</v>
      </c>
      <c r="C16" s="3">
        <v>500000</v>
      </c>
      <c r="E16" s="3">
        <v>11407058380</v>
      </c>
      <c r="G16" s="3">
        <v>4321700279</v>
      </c>
      <c r="I16" s="3">
        <v>7085358101</v>
      </c>
      <c r="K16" s="3">
        <v>2342000</v>
      </c>
      <c r="M16" s="3">
        <v>29666779022</v>
      </c>
      <c r="O16" s="3">
        <v>20242844092</v>
      </c>
      <c r="Q16" s="3">
        <v>9423934930</v>
      </c>
    </row>
    <row r="17" spans="1:17">
      <c r="A17" s="1" t="s">
        <v>46</v>
      </c>
      <c r="C17" s="3">
        <v>241760</v>
      </c>
      <c r="E17" s="3">
        <v>1143627397</v>
      </c>
      <c r="G17" s="3">
        <v>482940980</v>
      </c>
      <c r="I17" s="3">
        <v>660686417</v>
      </c>
      <c r="K17" s="3">
        <v>5241760</v>
      </c>
      <c r="M17" s="3">
        <v>12608225438</v>
      </c>
      <c r="O17" s="3">
        <v>10576311771</v>
      </c>
      <c r="Q17" s="3">
        <v>2031913667</v>
      </c>
    </row>
    <row r="18" spans="1:17">
      <c r="A18" s="1" t="s">
        <v>41</v>
      </c>
      <c r="C18" s="3">
        <v>3066791</v>
      </c>
      <c r="E18" s="3">
        <v>9784467095</v>
      </c>
      <c r="G18" s="3">
        <v>5210816240</v>
      </c>
      <c r="I18" s="3">
        <v>4573650855</v>
      </c>
      <c r="K18" s="3">
        <v>17000000</v>
      </c>
      <c r="M18" s="3">
        <v>53430299210</v>
      </c>
      <c r="O18" s="3">
        <v>28884875517</v>
      </c>
      <c r="Q18" s="3">
        <v>24545423693</v>
      </c>
    </row>
    <row r="19" spans="1:17">
      <c r="A19" s="1" t="s">
        <v>26</v>
      </c>
      <c r="C19" s="3">
        <v>1500000</v>
      </c>
      <c r="E19" s="3">
        <v>40020644833</v>
      </c>
      <c r="G19" s="3">
        <v>11564574512</v>
      </c>
      <c r="I19" s="3">
        <v>28456070321</v>
      </c>
      <c r="K19" s="3">
        <v>1500000</v>
      </c>
      <c r="M19" s="3">
        <v>40020644833</v>
      </c>
      <c r="O19" s="3">
        <v>11564574512</v>
      </c>
      <c r="Q19" s="3">
        <v>28456070321</v>
      </c>
    </row>
    <row r="20" spans="1:17">
      <c r="A20" s="1" t="s">
        <v>17</v>
      </c>
      <c r="C20" s="3">
        <v>3571428</v>
      </c>
      <c r="E20" s="3">
        <v>24788965838</v>
      </c>
      <c r="G20" s="3">
        <v>10548716921</v>
      </c>
      <c r="I20" s="3">
        <v>14240248917</v>
      </c>
      <c r="K20" s="3">
        <v>3571429</v>
      </c>
      <c r="M20" s="3">
        <v>24788965839</v>
      </c>
      <c r="O20" s="3">
        <v>10548719875</v>
      </c>
      <c r="Q20" s="3">
        <v>14240245964</v>
      </c>
    </row>
    <row r="21" spans="1:17">
      <c r="A21" s="1" t="s">
        <v>53</v>
      </c>
      <c r="C21" s="3">
        <v>1000000</v>
      </c>
      <c r="E21" s="3">
        <v>16263866400</v>
      </c>
      <c r="G21" s="3">
        <v>6922190827</v>
      </c>
      <c r="I21" s="3">
        <v>9341675573</v>
      </c>
      <c r="K21" s="3">
        <v>2430732</v>
      </c>
      <c r="M21" s="3">
        <v>38167090249</v>
      </c>
      <c r="O21" s="3">
        <v>16825990754</v>
      </c>
      <c r="Q21" s="3">
        <v>21341099495</v>
      </c>
    </row>
    <row r="22" spans="1:17">
      <c r="A22" s="1" t="s">
        <v>52</v>
      </c>
      <c r="C22" s="3">
        <v>1300000</v>
      </c>
      <c r="E22" s="3">
        <v>12528247157</v>
      </c>
      <c r="G22" s="3">
        <v>6713410288</v>
      </c>
      <c r="I22" s="3">
        <v>5814836869</v>
      </c>
      <c r="K22" s="3">
        <v>1675726</v>
      </c>
      <c r="M22" s="3">
        <v>14788899987</v>
      </c>
      <c r="O22" s="3">
        <v>8653720129</v>
      </c>
      <c r="Q22" s="3">
        <v>6135179858</v>
      </c>
    </row>
    <row r="23" spans="1:17">
      <c r="A23" s="1" t="s">
        <v>65</v>
      </c>
      <c r="C23" s="3">
        <v>900000</v>
      </c>
      <c r="E23" s="3">
        <v>30236587686</v>
      </c>
      <c r="G23" s="3">
        <v>8611993026</v>
      </c>
      <c r="I23" s="3">
        <v>21624594660</v>
      </c>
      <c r="K23" s="3">
        <v>900000</v>
      </c>
      <c r="M23" s="3">
        <v>30236587686</v>
      </c>
      <c r="O23" s="3">
        <v>8611993026</v>
      </c>
      <c r="Q23" s="3">
        <v>21624594660</v>
      </c>
    </row>
    <row r="24" spans="1:17">
      <c r="A24" s="1" t="s">
        <v>74</v>
      </c>
      <c r="C24" s="3">
        <v>1900000</v>
      </c>
      <c r="E24" s="3">
        <v>44815039429</v>
      </c>
      <c r="G24" s="3">
        <v>19804543224</v>
      </c>
      <c r="I24" s="3">
        <v>25010496205</v>
      </c>
      <c r="K24" s="3">
        <v>1900000</v>
      </c>
      <c r="M24" s="3">
        <v>44815039429</v>
      </c>
      <c r="O24" s="3">
        <v>19804543224</v>
      </c>
      <c r="Q24" s="3">
        <v>25010496205</v>
      </c>
    </row>
    <row r="25" spans="1:17">
      <c r="A25" s="1" t="s">
        <v>39</v>
      </c>
      <c r="C25" s="3">
        <v>3677663</v>
      </c>
      <c r="E25" s="3">
        <v>10326986156</v>
      </c>
      <c r="G25" s="3">
        <v>4732350547</v>
      </c>
      <c r="I25" s="3">
        <v>5594635609</v>
      </c>
      <c r="K25" s="3">
        <v>5677663</v>
      </c>
      <c r="M25" s="3">
        <v>14711813299</v>
      </c>
      <c r="O25" s="3">
        <v>7820627332</v>
      </c>
      <c r="Q25" s="3">
        <v>6891185967</v>
      </c>
    </row>
    <row r="26" spans="1:17">
      <c r="A26" s="1" t="s">
        <v>43</v>
      </c>
      <c r="C26" s="3">
        <v>0</v>
      </c>
      <c r="E26" s="3">
        <v>0</v>
      </c>
      <c r="G26" s="3">
        <v>0</v>
      </c>
      <c r="I26" s="3">
        <v>0</v>
      </c>
      <c r="K26" s="3">
        <v>1500000</v>
      </c>
      <c r="M26" s="3">
        <v>9921980205</v>
      </c>
      <c r="O26" s="3">
        <v>7477538482</v>
      </c>
      <c r="Q26" s="3">
        <v>2444441723</v>
      </c>
    </row>
    <row r="27" spans="1:17">
      <c r="A27" s="1" t="s">
        <v>69</v>
      </c>
      <c r="C27" s="3">
        <v>0</v>
      </c>
      <c r="E27" s="3">
        <v>0</v>
      </c>
      <c r="G27" s="3">
        <v>0</v>
      </c>
      <c r="I27" s="3">
        <v>0</v>
      </c>
      <c r="K27" s="3">
        <v>200000</v>
      </c>
      <c r="M27" s="3">
        <v>2800052100</v>
      </c>
      <c r="O27" s="3">
        <v>2290738694</v>
      </c>
      <c r="Q27" s="3">
        <v>509313406</v>
      </c>
    </row>
    <row r="28" spans="1:17">
      <c r="A28" s="1" t="s">
        <v>261</v>
      </c>
      <c r="C28" s="3">
        <v>0</v>
      </c>
      <c r="E28" s="3">
        <v>0</v>
      </c>
      <c r="G28" s="3">
        <v>0</v>
      </c>
      <c r="I28" s="3">
        <v>0</v>
      </c>
      <c r="K28" s="3">
        <v>733053</v>
      </c>
      <c r="M28" s="3">
        <v>23632622654</v>
      </c>
      <c r="O28" s="3">
        <v>13697322152</v>
      </c>
      <c r="Q28" s="3">
        <v>9935300502</v>
      </c>
    </row>
    <row r="29" spans="1:17">
      <c r="A29" s="1" t="s">
        <v>270</v>
      </c>
      <c r="C29" s="3">
        <v>0</v>
      </c>
      <c r="E29" s="3">
        <v>0</v>
      </c>
      <c r="G29" s="3">
        <v>0</v>
      </c>
      <c r="I29" s="3">
        <v>0</v>
      </c>
      <c r="K29" s="3">
        <v>1950000</v>
      </c>
      <c r="M29" s="3">
        <v>21921031720</v>
      </c>
      <c r="O29" s="3">
        <v>16905795502</v>
      </c>
      <c r="Q29" s="3">
        <v>5015236218</v>
      </c>
    </row>
    <row r="30" spans="1:17">
      <c r="A30" s="1" t="s">
        <v>21</v>
      </c>
      <c r="C30" s="3">
        <v>0</v>
      </c>
      <c r="E30" s="3">
        <v>0</v>
      </c>
      <c r="G30" s="3">
        <v>0</v>
      </c>
      <c r="I30" s="3">
        <v>0</v>
      </c>
      <c r="K30" s="3">
        <v>110676</v>
      </c>
      <c r="M30" s="3">
        <v>6102355952</v>
      </c>
      <c r="O30" s="3">
        <v>4321537021</v>
      </c>
      <c r="Q30" s="3">
        <v>1780818931</v>
      </c>
    </row>
    <row r="31" spans="1:17">
      <c r="A31" s="1" t="s">
        <v>237</v>
      </c>
      <c r="C31" s="3">
        <v>0</v>
      </c>
      <c r="E31" s="3">
        <v>0</v>
      </c>
      <c r="G31" s="3">
        <v>0</v>
      </c>
      <c r="I31" s="3">
        <v>0</v>
      </c>
      <c r="K31" s="3">
        <v>550806</v>
      </c>
      <c r="M31" s="3">
        <v>7540648032</v>
      </c>
      <c r="O31" s="3">
        <v>2718996603</v>
      </c>
      <c r="Q31" s="3">
        <v>4821651429</v>
      </c>
    </row>
    <row r="32" spans="1:17">
      <c r="A32" s="1" t="s">
        <v>61</v>
      </c>
      <c r="C32" s="3">
        <v>0</v>
      </c>
      <c r="E32" s="3">
        <v>0</v>
      </c>
      <c r="G32" s="3">
        <v>0</v>
      </c>
      <c r="I32" s="3">
        <v>0</v>
      </c>
      <c r="K32" s="3">
        <v>3000000</v>
      </c>
      <c r="M32" s="3">
        <v>22833184722</v>
      </c>
      <c r="O32" s="3">
        <v>18068625345</v>
      </c>
      <c r="Q32" s="3">
        <v>4764559377</v>
      </c>
    </row>
    <row r="33" spans="1:17">
      <c r="A33" s="1" t="s">
        <v>19</v>
      </c>
      <c r="C33" s="3">
        <v>0</v>
      </c>
      <c r="E33" s="3">
        <v>0</v>
      </c>
      <c r="G33" s="3">
        <v>0</v>
      </c>
      <c r="I33" s="3">
        <v>0</v>
      </c>
      <c r="K33" s="3">
        <v>700000</v>
      </c>
      <c r="M33" s="3">
        <v>7206343469</v>
      </c>
      <c r="O33" s="3">
        <v>7066711598</v>
      </c>
      <c r="Q33" s="3">
        <v>139631871</v>
      </c>
    </row>
    <row r="34" spans="1:17">
      <c r="A34" s="1" t="s">
        <v>285</v>
      </c>
      <c r="C34" s="3">
        <v>0</v>
      </c>
      <c r="E34" s="3">
        <v>0</v>
      </c>
      <c r="G34" s="3">
        <v>0</v>
      </c>
      <c r="I34" s="3">
        <v>0</v>
      </c>
      <c r="K34" s="3">
        <v>3850916</v>
      </c>
      <c r="M34" s="3">
        <v>10411062061</v>
      </c>
      <c r="O34" s="3">
        <v>10411062061</v>
      </c>
      <c r="Q34" s="3">
        <v>0</v>
      </c>
    </row>
    <row r="35" spans="1:17">
      <c r="A35" s="1" t="s">
        <v>35</v>
      </c>
      <c r="C35" s="3">
        <v>0</v>
      </c>
      <c r="E35" s="3">
        <v>0</v>
      </c>
      <c r="G35" s="3">
        <v>0</v>
      </c>
      <c r="I35" s="3">
        <v>0</v>
      </c>
      <c r="K35" s="3">
        <v>15582</v>
      </c>
      <c r="M35" s="3">
        <v>399546383</v>
      </c>
      <c r="O35" s="3">
        <v>192381332</v>
      </c>
      <c r="Q35" s="3">
        <v>207165051</v>
      </c>
    </row>
    <row r="36" spans="1:17">
      <c r="A36" s="1" t="s">
        <v>29</v>
      </c>
      <c r="C36" s="3">
        <v>0</v>
      </c>
      <c r="E36" s="3">
        <v>0</v>
      </c>
      <c r="G36" s="3">
        <v>0</v>
      </c>
      <c r="I36" s="3">
        <v>0</v>
      </c>
      <c r="K36" s="3">
        <v>86435</v>
      </c>
      <c r="M36" s="3">
        <v>770929510</v>
      </c>
      <c r="O36" s="3">
        <v>598803447</v>
      </c>
      <c r="Q36" s="3">
        <v>172126063</v>
      </c>
    </row>
    <row r="37" spans="1:17">
      <c r="A37" s="1" t="s">
        <v>268</v>
      </c>
      <c r="C37" s="3">
        <v>0</v>
      </c>
      <c r="E37" s="3">
        <v>0</v>
      </c>
      <c r="G37" s="3">
        <v>0</v>
      </c>
      <c r="I37" s="3">
        <v>0</v>
      </c>
      <c r="K37" s="3">
        <v>1166666</v>
      </c>
      <c r="M37" s="3">
        <v>5620730872</v>
      </c>
      <c r="O37" s="3">
        <v>6910950796</v>
      </c>
      <c r="Q37" s="9">
        <v>-1290219924</v>
      </c>
    </row>
    <row r="38" spans="1:17">
      <c r="A38" s="1" t="s">
        <v>252</v>
      </c>
      <c r="C38" s="3">
        <v>0</v>
      </c>
      <c r="E38" s="3">
        <v>0</v>
      </c>
      <c r="G38" s="3">
        <v>0</v>
      </c>
      <c r="I38" s="3">
        <v>0</v>
      </c>
      <c r="K38" s="3">
        <v>2990000</v>
      </c>
      <c r="M38" s="3">
        <v>55670691229</v>
      </c>
      <c r="O38" s="3">
        <v>24415148474</v>
      </c>
      <c r="Q38" s="9">
        <v>31255542755</v>
      </c>
    </row>
    <row r="39" spans="1:17">
      <c r="A39" s="1" t="s">
        <v>31</v>
      </c>
      <c r="C39" s="3">
        <v>0</v>
      </c>
      <c r="E39" s="3">
        <v>0</v>
      </c>
      <c r="G39" s="3">
        <v>0</v>
      </c>
      <c r="I39" s="3">
        <v>0</v>
      </c>
      <c r="K39" s="3">
        <v>547883</v>
      </c>
      <c r="M39" s="3">
        <v>14696140286</v>
      </c>
      <c r="O39" s="3">
        <v>15713736998</v>
      </c>
      <c r="Q39" s="9">
        <v>-1017596712</v>
      </c>
    </row>
    <row r="40" spans="1:17">
      <c r="A40" s="1" t="s">
        <v>265</v>
      </c>
      <c r="C40" s="3">
        <v>0</v>
      </c>
      <c r="E40" s="3">
        <v>0</v>
      </c>
      <c r="G40" s="3">
        <v>0</v>
      </c>
      <c r="I40" s="3">
        <v>0</v>
      </c>
      <c r="K40" s="3">
        <v>3306613</v>
      </c>
      <c r="M40" s="3">
        <v>12592537944</v>
      </c>
      <c r="O40" s="3">
        <v>10255337871</v>
      </c>
      <c r="Q40" s="9">
        <v>2337200073</v>
      </c>
    </row>
    <row r="41" spans="1:17">
      <c r="A41" s="1" t="s">
        <v>64</v>
      </c>
      <c r="C41" s="3">
        <v>0</v>
      </c>
      <c r="E41" s="3">
        <v>0</v>
      </c>
      <c r="G41" s="3">
        <v>0</v>
      </c>
      <c r="I41" s="3">
        <v>0</v>
      </c>
      <c r="K41" s="3">
        <v>800000</v>
      </c>
      <c r="M41" s="3">
        <v>3079479514</v>
      </c>
      <c r="O41" s="3">
        <v>2106478745</v>
      </c>
      <c r="Q41" s="9">
        <v>973000769</v>
      </c>
    </row>
    <row r="42" spans="1:17">
      <c r="A42" s="1" t="s">
        <v>260</v>
      </c>
      <c r="C42" s="3">
        <v>0</v>
      </c>
      <c r="E42" s="3">
        <v>0</v>
      </c>
      <c r="G42" s="3">
        <v>0</v>
      </c>
      <c r="I42" s="3">
        <v>0</v>
      </c>
      <c r="K42" s="3">
        <v>3551724</v>
      </c>
      <c r="M42" s="3">
        <v>23075957023</v>
      </c>
      <c r="O42" s="3">
        <v>17754293891</v>
      </c>
      <c r="Q42" s="9">
        <v>5321663132</v>
      </c>
    </row>
    <row r="43" spans="1:17">
      <c r="A43" s="1" t="s">
        <v>259</v>
      </c>
      <c r="C43" s="3">
        <v>0</v>
      </c>
      <c r="E43" s="3">
        <v>0</v>
      </c>
      <c r="G43" s="3">
        <v>0</v>
      </c>
      <c r="I43" s="3">
        <v>0</v>
      </c>
      <c r="K43" s="3">
        <v>2500000</v>
      </c>
      <c r="M43" s="3">
        <v>107983373558</v>
      </c>
      <c r="O43" s="3">
        <v>47828313980</v>
      </c>
      <c r="Q43" s="9">
        <v>60155059578</v>
      </c>
    </row>
    <row r="44" spans="1:17">
      <c r="A44" s="1" t="s">
        <v>72</v>
      </c>
      <c r="C44" s="3">
        <v>0</v>
      </c>
      <c r="E44" s="3">
        <v>0</v>
      </c>
      <c r="G44" s="3">
        <v>0</v>
      </c>
      <c r="I44" s="3">
        <v>0</v>
      </c>
      <c r="K44" s="3">
        <v>300000</v>
      </c>
      <c r="M44" s="3">
        <v>1304555408</v>
      </c>
      <c r="O44" s="3">
        <v>745078122</v>
      </c>
      <c r="Q44" s="9">
        <v>559477286</v>
      </c>
    </row>
    <row r="45" spans="1:17">
      <c r="A45" s="1" t="s">
        <v>246</v>
      </c>
      <c r="C45" s="3">
        <v>0</v>
      </c>
      <c r="E45" s="3">
        <v>0</v>
      </c>
      <c r="G45" s="3">
        <v>0</v>
      </c>
      <c r="I45" s="3">
        <v>0</v>
      </c>
      <c r="K45" s="3">
        <v>5000000</v>
      </c>
      <c r="M45" s="3">
        <v>21361203876</v>
      </c>
      <c r="O45" s="3">
        <v>15424237542</v>
      </c>
      <c r="Q45" s="9">
        <v>5936966334</v>
      </c>
    </row>
    <row r="46" spans="1:17">
      <c r="A46" s="1" t="s">
        <v>286</v>
      </c>
      <c r="C46" s="3">
        <v>0</v>
      </c>
      <c r="E46" s="3">
        <v>0</v>
      </c>
      <c r="G46" s="3">
        <v>0</v>
      </c>
      <c r="I46" s="3">
        <v>0</v>
      </c>
      <c r="K46" s="3">
        <v>2129490</v>
      </c>
      <c r="M46" s="3">
        <v>2810926800</v>
      </c>
      <c r="O46" s="3">
        <v>2810926800</v>
      </c>
      <c r="Q46" s="9">
        <v>0</v>
      </c>
    </row>
    <row r="47" spans="1:17">
      <c r="A47" s="1" t="s">
        <v>267</v>
      </c>
      <c r="C47" s="3">
        <v>0</v>
      </c>
      <c r="E47" s="3">
        <v>0</v>
      </c>
      <c r="G47" s="3">
        <v>0</v>
      </c>
      <c r="I47" s="3">
        <v>0</v>
      </c>
      <c r="K47" s="3">
        <v>374301</v>
      </c>
      <c r="M47" s="3">
        <v>4428004620</v>
      </c>
      <c r="O47" s="3">
        <v>3722725452</v>
      </c>
      <c r="Q47" s="9">
        <v>705279168</v>
      </c>
    </row>
    <row r="48" spans="1:17">
      <c r="A48" s="1" t="s">
        <v>67</v>
      </c>
      <c r="C48" s="3">
        <v>0</v>
      </c>
      <c r="E48" s="3">
        <v>0</v>
      </c>
      <c r="G48" s="3">
        <v>0</v>
      </c>
      <c r="I48" s="3">
        <v>0</v>
      </c>
      <c r="K48" s="3">
        <v>240703</v>
      </c>
      <c r="M48" s="3">
        <v>1623443738</v>
      </c>
      <c r="O48" s="3">
        <v>1333376065</v>
      </c>
      <c r="Q48" s="9">
        <v>290067673</v>
      </c>
    </row>
    <row r="49" spans="1:17">
      <c r="A49" s="1" t="s">
        <v>264</v>
      </c>
      <c r="C49" s="3">
        <v>0</v>
      </c>
      <c r="E49" s="3">
        <v>0</v>
      </c>
      <c r="G49" s="3">
        <v>0</v>
      </c>
      <c r="I49" s="3">
        <v>0</v>
      </c>
      <c r="K49" s="3">
        <v>15849564</v>
      </c>
      <c r="M49" s="3">
        <v>60774885710</v>
      </c>
      <c r="O49" s="3">
        <v>26323712015</v>
      </c>
      <c r="Q49" s="9">
        <v>34451173695</v>
      </c>
    </row>
    <row r="50" spans="1:17">
      <c r="A50" s="1" t="s">
        <v>287</v>
      </c>
      <c r="C50" s="3">
        <v>0</v>
      </c>
      <c r="E50" s="3">
        <v>0</v>
      </c>
      <c r="G50" s="3">
        <v>0</v>
      </c>
      <c r="I50" s="3">
        <v>0</v>
      </c>
      <c r="K50" s="3">
        <v>1000000</v>
      </c>
      <c r="M50" s="3">
        <v>2896371335</v>
      </c>
      <c r="O50" s="3">
        <v>2825047578</v>
      </c>
      <c r="Q50" s="9">
        <v>71323757</v>
      </c>
    </row>
    <row r="51" spans="1:17">
      <c r="A51" s="1" t="s">
        <v>33</v>
      </c>
      <c r="C51" s="3">
        <v>0</v>
      </c>
      <c r="E51" s="3">
        <v>0</v>
      </c>
      <c r="G51" s="3">
        <v>0</v>
      </c>
      <c r="I51" s="3">
        <v>0</v>
      </c>
      <c r="K51" s="3">
        <v>421992</v>
      </c>
      <c r="M51" s="3">
        <v>4637122518</v>
      </c>
      <c r="O51" s="3">
        <v>2615189642</v>
      </c>
      <c r="Q51" s="9">
        <v>2021932876</v>
      </c>
    </row>
    <row r="52" spans="1:17">
      <c r="A52" s="1" t="s">
        <v>18</v>
      </c>
      <c r="C52" s="3">
        <v>0</v>
      </c>
      <c r="E52" s="3">
        <v>0</v>
      </c>
      <c r="G52" s="3">
        <v>0</v>
      </c>
      <c r="I52" s="3">
        <v>0</v>
      </c>
      <c r="K52" s="3">
        <v>1348664</v>
      </c>
      <c r="M52" s="3">
        <v>3382362838</v>
      </c>
      <c r="O52" s="3">
        <v>2372287723</v>
      </c>
      <c r="Q52" s="9">
        <v>1010075115</v>
      </c>
    </row>
    <row r="53" spans="1:17">
      <c r="A53" s="1" t="s">
        <v>22</v>
      </c>
      <c r="C53" s="3">
        <v>0</v>
      </c>
      <c r="E53" s="3">
        <v>0</v>
      </c>
      <c r="G53" s="3">
        <v>0</v>
      </c>
      <c r="I53" s="3">
        <v>0</v>
      </c>
      <c r="K53" s="3">
        <v>3000000</v>
      </c>
      <c r="M53" s="3">
        <v>71390468670</v>
      </c>
      <c r="O53" s="3">
        <v>50348975043</v>
      </c>
      <c r="Q53" s="9">
        <v>21041493627</v>
      </c>
    </row>
    <row r="54" spans="1:17">
      <c r="A54" s="1" t="s">
        <v>276</v>
      </c>
      <c r="C54" s="3">
        <v>0</v>
      </c>
      <c r="E54" s="3">
        <v>0</v>
      </c>
      <c r="G54" s="3">
        <v>0</v>
      </c>
      <c r="I54" s="3">
        <v>0</v>
      </c>
      <c r="K54" s="3">
        <v>12000000</v>
      </c>
      <c r="M54" s="3">
        <v>19773312601</v>
      </c>
      <c r="O54" s="3">
        <v>15352835915</v>
      </c>
      <c r="Q54" s="9">
        <v>4420476686</v>
      </c>
    </row>
    <row r="55" spans="1:17">
      <c r="A55" s="1" t="s">
        <v>275</v>
      </c>
      <c r="C55" s="3">
        <v>0</v>
      </c>
      <c r="E55" s="3">
        <v>0</v>
      </c>
      <c r="G55" s="3">
        <v>0</v>
      </c>
      <c r="I55" s="3">
        <v>0</v>
      </c>
      <c r="K55" s="3">
        <v>615165</v>
      </c>
      <c r="M55" s="3">
        <v>7936117184</v>
      </c>
      <c r="O55" s="3">
        <v>2613220909</v>
      </c>
      <c r="Q55" s="9">
        <v>5322896275</v>
      </c>
    </row>
    <row r="56" spans="1:17">
      <c r="A56" s="1" t="s">
        <v>24</v>
      </c>
      <c r="C56" s="3">
        <v>0</v>
      </c>
      <c r="E56" s="3">
        <v>0</v>
      </c>
      <c r="G56" s="3">
        <v>0</v>
      </c>
      <c r="I56" s="3">
        <v>0</v>
      </c>
      <c r="K56" s="3">
        <v>139890</v>
      </c>
      <c r="M56" s="3">
        <v>2625219981</v>
      </c>
      <c r="O56" s="3">
        <v>1955252020</v>
      </c>
      <c r="Q56" s="9">
        <v>669967961</v>
      </c>
    </row>
    <row r="57" spans="1:17">
      <c r="A57" s="1" t="s">
        <v>272</v>
      </c>
      <c r="C57" s="3">
        <v>0</v>
      </c>
      <c r="E57" s="3">
        <v>0</v>
      </c>
      <c r="G57" s="3">
        <v>0</v>
      </c>
      <c r="I57" s="3">
        <v>0</v>
      </c>
      <c r="K57" s="3">
        <v>8000000</v>
      </c>
      <c r="M57" s="3">
        <v>77302877928</v>
      </c>
      <c r="O57" s="3">
        <v>70324799552</v>
      </c>
      <c r="Q57" s="9">
        <v>6978078376</v>
      </c>
    </row>
    <row r="58" spans="1:17">
      <c r="A58" s="1" t="s">
        <v>263</v>
      </c>
      <c r="C58" s="3">
        <v>0</v>
      </c>
      <c r="E58" s="3">
        <v>0</v>
      </c>
      <c r="G58" s="3">
        <v>0</v>
      </c>
      <c r="I58" s="3">
        <v>0</v>
      </c>
      <c r="K58" s="3">
        <v>15000000</v>
      </c>
      <c r="M58" s="3">
        <v>93578625851</v>
      </c>
      <c r="O58" s="3">
        <v>44590957186</v>
      </c>
      <c r="Q58" s="9">
        <v>48987668665</v>
      </c>
    </row>
    <row r="59" spans="1:17">
      <c r="A59" s="1" t="s">
        <v>70</v>
      </c>
      <c r="C59" s="3">
        <v>0</v>
      </c>
      <c r="E59" s="3">
        <v>0</v>
      </c>
      <c r="G59" s="3">
        <v>0</v>
      </c>
      <c r="I59" s="3">
        <v>0</v>
      </c>
      <c r="K59" s="3">
        <v>469542</v>
      </c>
      <c r="M59" s="3">
        <v>11050833389</v>
      </c>
      <c r="O59" s="3">
        <v>4139536665</v>
      </c>
      <c r="Q59" s="9">
        <v>6911296724</v>
      </c>
    </row>
    <row r="60" spans="1:17">
      <c r="A60" s="1" t="s">
        <v>277</v>
      </c>
      <c r="C60" s="3">
        <v>0</v>
      </c>
      <c r="E60" s="3">
        <v>0</v>
      </c>
      <c r="G60" s="3">
        <v>0</v>
      </c>
      <c r="I60" s="3">
        <v>0</v>
      </c>
      <c r="K60" s="3">
        <v>7079235</v>
      </c>
      <c r="M60" s="3">
        <v>11069126275</v>
      </c>
      <c r="O60" s="3">
        <v>8839877749</v>
      </c>
      <c r="Q60" s="9">
        <v>2229248526</v>
      </c>
    </row>
    <row r="61" spans="1:17">
      <c r="A61" s="1" t="s">
        <v>273</v>
      </c>
      <c r="C61" s="3">
        <v>0</v>
      </c>
      <c r="E61" s="3">
        <v>0</v>
      </c>
      <c r="G61" s="3">
        <v>0</v>
      </c>
      <c r="I61" s="3">
        <v>0</v>
      </c>
      <c r="K61" s="3">
        <v>400000</v>
      </c>
      <c r="M61" s="3">
        <v>9141005704</v>
      </c>
      <c r="O61" s="3">
        <v>8926025456</v>
      </c>
      <c r="Q61" s="9">
        <v>214980248</v>
      </c>
    </row>
    <row r="62" spans="1:17">
      <c r="A62" s="1" t="s">
        <v>266</v>
      </c>
      <c r="C62" s="3">
        <v>0</v>
      </c>
      <c r="E62" s="3">
        <v>0</v>
      </c>
      <c r="G62" s="3">
        <v>0</v>
      </c>
      <c r="I62" s="3">
        <v>0</v>
      </c>
      <c r="K62" s="3">
        <v>320000</v>
      </c>
      <c r="M62" s="3">
        <v>3563425325</v>
      </c>
      <c r="O62" s="3">
        <v>2904532946</v>
      </c>
      <c r="Q62" s="9">
        <v>658892379</v>
      </c>
    </row>
    <row r="63" spans="1:17">
      <c r="A63" s="1" t="s">
        <v>243</v>
      </c>
      <c r="C63" s="3">
        <v>0</v>
      </c>
      <c r="E63" s="3">
        <v>0</v>
      </c>
      <c r="G63" s="3">
        <v>0</v>
      </c>
      <c r="I63" s="3">
        <v>0</v>
      </c>
      <c r="K63" s="3">
        <v>2800000</v>
      </c>
      <c r="M63" s="3">
        <v>25004312300</v>
      </c>
      <c r="O63" s="3">
        <v>14627558219</v>
      </c>
      <c r="Q63" s="9">
        <v>10376754081</v>
      </c>
    </row>
    <row r="64" spans="1:17">
      <c r="A64" s="1" t="s">
        <v>258</v>
      </c>
      <c r="C64" s="3">
        <v>0</v>
      </c>
      <c r="E64" s="3">
        <v>0</v>
      </c>
      <c r="G64" s="3">
        <v>0</v>
      </c>
      <c r="I64" s="3">
        <v>0</v>
      </c>
      <c r="K64" s="3">
        <v>4157066</v>
      </c>
      <c r="M64" s="3">
        <v>35852446440</v>
      </c>
      <c r="O64" s="3">
        <v>29333248045</v>
      </c>
      <c r="Q64" s="9">
        <v>6519198395</v>
      </c>
    </row>
    <row r="65" spans="1:17">
      <c r="A65" s="1" t="s">
        <v>37</v>
      </c>
      <c r="C65" s="3">
        <v>0</v>
      </c>
      <c r="E65" s="3">
        <v>0</v>
      </c>
      <c r="G65" s="3">
        <v>0</v>
      </c>
      <c r="I65" s="3">
        <v>0</v>
      </c>
      <c r="K65" s="3">
        <v>1428250</v>
      </c>
      <c r="M65" s="3">
        <v>23470902404</v>
      </c>
      <c r="O65" s="3">
        <v>11892205273</v>
      </c>
      <c r="Q65" s="9">
        <v>11578697131</v>
      </c>
    </row>
    <row r="66" spans="1:17">
      <c r="A66" s="1" t="s">
        <v>269</v>
      </c>
      <c r="C66" s="3">
        <v>0</v>
      </c>
      <c r="E66" s="3">
        <v>0</v>
      </c>
      <c r="G66" s="3">
        <v>0</v>
      </c>
      <c r="I66" s="3">
        <v>0</v>
      </c>
      <c r="K66" s="3">
        <v>800000</v>
      </c>
      <c r="M66" s="3">
        <v>1286930661</v>
      </c>
      <c r="O66" s="3">
        <v>1236108990</v>
      </c>
      <c r="Q66" s="9">
        <v>50821671</v>
      </c>
    </row>
    <row r="67" spans="1:17">
      <c r="A67" s="1" t="s">
        <v>73</v>
      </c>
      <c r="C67" s="3">
        <v>0</v>
      </c>
      <c r="E67" s="3">
        <v>0</v>
      </c>
      <c r="G67" s="3">
        <v>0</v>
      </c>
      <c r="I67" s="3">
        <v>0</v>
      </c>
      <c r="K67" s="3">
        <v>1106096</v>
      </c>
      <c r="M67" s="3">
        <v>23827282046</v>
      </c>
      <c r="O67" s="3">
        <v>8338451412</v>
      </c>
      <c r="Q67" s="9">
        <v>15488830634</v>
      </c>
    </row>
    <row r="68" spans="1:17">
      <c r="A68" s="1" t="s">
        <v>271</v>
      </c>
      <c r="C68" s="3">
        <v>0</v>
      </c>
      <c r="E68" s="3">
        <v>0</v>
      </c>
      <c r="G68" s="3">
        <v>0</v>
      </c>
      <c r="I68" s="3">
        <v>0</v>
      </c>
      <c r="K68" s="3">
        <v>1142615</v>
      </c>
      <c r="M68" s="3">
        <v>11292177467</v>
      </c>
      <c r="O68" s="3">
        <v>7641107388</v>
      </c>
      <c r="Q68" s="9">
        <v>3651070079</v>
      </c>
    </row>
    <row r="69" spans="1:17">
      <c r="A69" s="1" t="s">
        <v>274</v>
      </c>
      <c r="C69" s="3">
        <v>0</v>
      </c>
      <c r="E69" s="3">
        <v>0</v>
      </c>
      <c r="G69" s="3">
        <v>0</v>
      </c>
      <c r="I69" s="3">
        <v>0</v>
      </c>
      <c r="K69" s="3">
        <v>100000</v>
      </c>
      <c r="M69" s="3">
        <v>258455260</v>
      </c>
      <c r="O69" s="3">
        <v>253565269</v>
      </c>
      <c r="Q69" s="9">
        <v>4889991</v>
      </c>
    </row>
    <row r="70" spans="1:17">
      <c r="A70" s="1" t="s">
        <v>225</v>
      </c>
      <c r="C70" s="3">
        <v>0</v>
      </c>
      <c r="E70" s="3">
        <v>0</v>
      </c>
      <c r="G70" s="3">
        <v>0</v>
      </c>
      <c r="I70" s="3">
        <v>0</v>
      </c>
      <c r="K70" s="3">
        <v>264187</v>
      </c>
      <c r="M70" s="3">
        <v>6731778846</v>
      </c>
      <c r="O70" s="3">
        <v>5427692288</v>
      </c>
      <c r="Q70" s="9">
        <v>1304086558</v>
      </c>
    </row>
    <row r="71" spans="1:17">
      <c r="A71" s="1" t="s">
        <v>38</v>
      </c>
      <c r="C71" s="3">
        <v>0</v>
      </c>
      <c r="E71" s="3">
        <v>0</v>
      </c>
      <c r="G71" s="3">
        <v>0</v>
      </c>
      <c r="I71" s="3">
        <v>0</v>
      </c>
      <c r="K71" s="3">
        <v>5000000</v>
      </c>
      <c r="M71" s="3">
        <v>18225551653</v>
      </c>
      <c r="O71" s="3">
        <v>13156915347</v>
      </c>
      <c r="Q71" s="9">
        <v>5068636306</v>
      </c>
    </row>
    <row r="72" spans="1:17">
      <c r="A72" s="1" t="s">
        <v>62</v>
      </c>
      <c r="C72" s="3">
        <v>0</v>
      </c>
      <c r="E72" s="3">
        <v>0</v>
      </c>
      <c r="G72" s="3">
        <v>0</v>
      </c>
      <c r="I72" s="3">
        <v>0</v>
      </c>
      <c r="K72" s="3">
        <v>1624085</v>
      </c>
      <c r="M72" s="3">
        <v>8871292989</v>
      </c>
      <c r="O72" s="3">
        <v>7506665234</v>
      </c>
      <c r="Q72" s="9">
        <v>1364627755</v>
      </c>
    </row>
    <row r="73" spans="1:17">
      <c r="A73" s="1" t="s">
        <v>58</v>
      </c>
      <c r="C73" s="3">
        <v>0</v>
      </c>
      <c r="E73" s="3">
        <v>0</v>
      </c>
      <c r="G73" s="3">
        <v>0</v>
      </c>
      <c r="I73" s="3">
        <v>0</v>
      </c>
      <c r="K73" s="3">
        <v>1</v>
      </c>
      <c r="M73" s="3">
        <v>1</v>
      </c>
      <c r="O73" s="3">
        <v>4004</v>
      </c>
      <c r="Q73" s="9">
        <v>-4003</v>
      </c>
    </row>
    <row r="74" spans="1:17">
      <c r="A74" s="1" t="s">
        <v>262</v>
      </c>
      <c r="C74" s="3">
        <v>0</v>
      </c>
      <c r="E74" s="3">
        <v>0</v>
      </c>
      <c r="G74" s="3">
        <v>0</v>
      </c>
      <c r="I74" s="3">
        <v>0</v>
      </c>
      <c r="K74" s="3">
        <v>1165852</v>
      </c>
      <c r="M74" s="3">
        <v>29285214564</v>
      </c>
      <c r="O74" s="3">
        <v>27082463676</v>
      </c>
      <c r="Q74" s="9">
        <v>2202750888</v>
      </c>
    </row>
    <row r="75" spans="1:17">
      <c r="A75" s="1" t="s">
        <v>30</v>
      </c>
      <c r="C75" s="3">
        <v>0</v>
      </c>
      <c r="E75" s="3">
        <v>0</v>
      </c>
      <c r="G75" s="3">
        <v>0</v>
      </c>
      <c r="I75" s="3">
        <v>0</v>
      </c>
      <c r="K75" s="3">
        <v>2079639</v>
      </c>
      <c r="M75" s="3">
        <v>61313563751</v>
      </c>
      <c r="O75" s="3">
        <v>64537988785</v>
      </c>
      <c r="Q75" s="9">
        <v>-3224425034</v>
      </c>
    </row>
    <row r="76" spans="1:17">
      <c r="A76" s="1" t="s">
        <v>239</v>
      </c>
      <c r="C76" s="3">
        <v>0</v>
      </c>
      <c r="E76" s="3">
        <v>0</v>
      </c>
      <c r="G76" s="3">
        <v>0</v>
      </c>
      <c r="I76" s="3">
        <v>0</v>
      </c>
      <c r="K76" s="3">
        <v>1581000</v>
      </c>
      <c r="M76" s="3">
        <v>34548171125</v>
      </c>
      <c r="O76" s="3">
        <v>17548192080</v>
      </c>
      <c r="Q76" s="9">
        <v>16999979045</v>
      </c>
    </row>
    <row r="77" spans="1:17">
      <c r="A77" s="1" t="s">
        <v>288</v>
      </c>
      <c r="C77" s="3">
        <v>0</v>
      </c>
      <c r="E77" s="3">
        <v>0</v>
      </c>
      <c r="G77" s="3">
        <v>0</v>
      </c>
      <c r="I77" s="3">
        <v>0</v>
      </c>
      <c r="K77" s="3">
        <v>1720000</v>
      </c>
      <c r="M77" s="3">
        <v>12600720000</v>
      </c>
      <c r="O77" s="3">
        <v>12600720000</v>
      </c>
      <c r="Q77" s="9">
        <v>0</v>
      </c>
    </row>
    <row r="78" spans="1:17">
      <c r="A78" s="1" t="s">
        <v>234</v>
      </c>
      <c r="C78" s="3">
        <v>0</v>
      </c>
      <c r="E78" s="3">
        <v>0</v>
      </c>
      <c r="G78" s="3">
        <v>0</v>
      </c>
      <c r="I78" s="3">
        <v>0</v>
      </c>
      <c r="K78" s="3">
        <v>8163324</v>
      </c>
      <c r="M78" s="3">
        <v>101872599390</v>
      </c>
      <c r="O78" s="3">
        <v>74374678816</v>
      </c>
      <c r="Q78" s="9">
        <v>27497920574</v>
      </c>
    </row>
    <row r="79" spans="1:17">
      <c r="A79" s="1" t="s">
        <v>66</v>
      </c>
      <c r="C79" s="3">
        <v>0</v>
      </c>
      <c r="E79" s="3">
        <v>0</v>
      </c>
      <c r="G79" s="3">
        <v>0</v>
      </c>
      <c r="I79" s="3">
        <v>0</v>
      </c>
      <c r="K79" s="3">
        <v>3500000</v>
      </c>
      <c r="M79" s="3">
        <v>24061460582</v>
      </c>
      <c r="O79" s="3">
        <v>24198739181</v>
      </c>
      <c r="Q79" s="9">
        <v>-137278599</v>
      </c>
    </row>
    <row r="80" spans="1:17">
      <c r="A80" s="1" t="s">
        <v>289</v>
      </c>
      <c r="C80" s="3">
        <v>0</v>
      </c>
      <c r="E80" s="3">
        <v>0</v>
      </c>
      <c r="G80" s="3">
        <v>0</v>
      </c>
      <c r="I80" s="3">
        <v>0</v>
      </c>
      <c r="K80" s="3">
        <v>4460000</v>
      </c>
      <c r="M80" s="3">
        <v>7907580000</v>
      </c>
      <c r="O80" s="3">
        <v>7907580000</v>
      </c>
      <c r="Q80" s="9">
        <v>0</v>
      </c>
    </row>
    <row r="81" spans="1:17">
      <c r="A81" s="1" t="s">
        <v>283</v>
      </c>
      <c r="C81" s="3">
        <v>5702</v>
      </c>
      <c r="E81" s="3">
        <v>5702000000</v>
      </c>
      <c r="G81" s="3">
        <v>5637660340</v>
      </c>
      <c r="I81" s="3">
        <v>64339660</v>
      </c>
      <c r="K81" s="3">
        <v>5702</v>
      </c>
      <c r="M81" s="3">
        <v>5702000000</v>
      </c>
      <c r="O81" s="3">
        <v>5637660340</v>
      </c>
      <c r="Q81" s="9">
        <v>64339660</v>
      </c>
    </row>
    <row r="82" spans="1:17">
      <c r="A82" s="1" t="s">
        <v>149</v>
      </c>
      <c r="C82" s="3">
        <v>62000</v>
      </c>
      <c r="E82" s="3">
        <v>53120884420</v>
      </c>
      <c r="G82" s="3">
        <v>51677144127</v>
      </c>
      <c r="I82" s="3">
        <v>1443740293</v>
      </c>
      <c r="K82" s="3">
        <v>62000</v>
      </c>
      <c r="M82" s="3">
        <v>53120884420</v>
      </c>
      <c r="O82" s="3">
        <v>51677144127</v>
      </c>
      <c r="Q82" s="9">
        <v>1443740293</v>
      </c>
    </row>
    <row r="83" spans="1:17">
      <c r="A83" s="1" t="s">
        <v>143</v>
      </c>
      <c r="C83" s="3">
        <v>100000</v>
      </c>
      <c r="E83" s="3">
        <v>89580007376</v>
      </c>
      <c r="G83" s="3">
        <v>86189411420</v>
      </c>
      <c r="I83" s="3">
        <v>3390595956</v>
      </c>
      <c r="K83" s="3">
        <v>100000</v>
      </c>
      <c r="M83" s="3">
        <v>89580007376</v>
      </c>
      <c r="O83" s="3">
        <v>86189411420</v>
      </c>
      <c r="Q83" s="9">
        <v>3390595956</v>
      </c>
    </row>
    <row r="84" spans="1:17">
      <c r="A84" s="1" t="s">
        <v>155</v>
      </c>
      <c r="C84" s="3">
        <v>93000</v>
      </c>
      <c r="E84" s="3">
        <v>87111813126</v>
      </c>
      <c r="G84" s="3">
        <v>85754779783</v>
      </c>
      <c r="I84" s="3">
        <v>1357033343</v>
      </c>
      <c r="K84" s="3">
        <v>93000</v>
      </c>
      <c r="M84" s="3">
        <v>87111813126</v>
      </c>
      <c r="O84" s="3">
        <v>85754779783</v>
      </c>
      <c r="Q84" s="9">
        <v>1357033343</v>
      </c>
    </row>
    <row r="85" spans="1:17">
      <c r="A85" s="1" t="s">
        <v>141</v>
      </c>
      <c r="C85" s="3">
        <v>10000</v>
      </c>
      <c r="E85" s="3">
        <v>9328232125</v>
      </c>
      <c r="G85" s="3">
        <v>9179073501</v>
      </c>
      <c r="I85" s="3">
        <v>149158624</v>
      </c>
      <c r="K85" s="3">
        <v>10000</v>
      </c>
      <c r="M85" s="3">
        <v>9328232125</v>
      </c>
      <c r="O85" s="3">
        <v>9179073501</v>
      </c>
      <c r="Q85" s="9">
        <v>149158624</v>
      </c>
    </row>
    <row r="86" spans="1:17">
      <c r="A86" s="1" t="s">
        <v>207</v>
      </c>
      <c r="C86" s="3">
        <v>0</v>
      </c>
      <c r="E86" s="3">
        <v>0</v>
      </c>
      <c r="G86" s="3">
        <v>0</v>
      </c>
      <c r="I86" s="3">
        <v>0</v>
      </c>
      <c r="K86" s="3">
        <v>43100</v>
      </c>
      <c r="M86" s="3">
        <v>43100000000</v>
      </c>
      <c r="O86" s="3">
        <v>40524488964</v>
      </c>
      <c r="Q86" s="9">
        <v>2575511036</v>
      </c>
    </row>
    <row r="87" spans="1:17">
      <c r="A87" s="1" t="s">
        <v>111</v>
      </c>
      <c r="C87" s="3">
        <v>0</v>
      </c>
      <c r="E87" s="3">
        <v>0</v>
      </c>
      <c r="G87" s="3">
        <v>0</v>
      </c>
      <c r="I87" s="3">
        <v>0</v>
      </c>
      <c r="K87" s="3">
        <v>50000</v>
      </c>
      <c r="M87" s="3">
        <v>46926553566</v>
      </c>
      <c r="O87" s="3">
        <v>42783294000</v>
      </c>
      <c r="Q87" s="9">
        <v>4143259566</v>
      </c>
    </row>
    <row r="88" spans="1:17">
      <c r="A88" s="1" t="s">
        <v>138</v>
      </c>
      <c r="C88" s="3">
        <v>0</v>
      </c>
      <c r="E88" s="3">
        <v>0</v>
      </c>
      <c r="G88" s="3">
        <v>0</v>
      </c>
      <c r="I88" s="3">
        <v>0</v>
      </c>
      <c r="K88" s="3">
        <v>1826</v>
      </c>
      <c r="M88" s="3">
        <v>1597490402</v>
      </c>
      <c r="O88" s="3">
        <v>1570102919</v>
      </c>
      <c r="Q88" s="9">
        <v>27387483</v>
      </c>
    </row>
    <row r="89" spans="1:17">
      <c r="A89" s="1" t="s">
        <v>206</v>
      </c>
      <c r="C89" s="3">
        <v>0</v>
      </c>
      <c r="E89" s="3">
        <v>0</v>
      </c>
      <c r="G89" s="3">
        <v>0</v>
      </c>
      <c r="I89" s="3">
        <v>0</v>
      </c>
      <c r="K89" s="3">
        <v>90084</v>
      </c>
      <c r="M89" s="3">
        <v>85789890325</v>
      </c>
      <c r="O89" s="3">
        <v>82341550628</v>
      </c>
      <c r="Q89" s="9">
        <v>3448339697</v>
      </c>
    </row>
    <row r="90" spans="1:17">
      <c r="A90" s="1" t="s">
        <v>208</v>
      </c>
      <c r="C90" s="3">
        <v>0</v>
      </c>
      <c r="E90" s="3">
        <v>0</v>
      </c>
      <c r="G90" s="3">
        <v>0</v>
      </c>
      <c r="I90" s="3">
        <v>0</v>
      </c>
      <c r="K90" s="3">
        <v>24483</v>
      </c>
      <c r="M90" s="3">
        <v>23649687343</v>
      </c>
      <c r="O90" s="3">
        <v>23480794619</v>
      </c>
      <c r="Q90" s="9">
        <v>168892724</v>
      </c>
    </row>
    <row r="91" spans="1:17">
      <c r="A91" s="1" t="s">
        <v>199</v>
      </c>
      <c r="C91" s="3">
        <v>0</v>
      </c>
      <c r="E91" s="3">
        <v>0</v>
      </c>
      <c r="G91" s="3">
        <v>0</v>
      </c>
      <c r="I91" s="3">
        <v>0</v>
      </c>
      <c r="K91" s="3">
        <v>75046</v>
      </c>
      <c r="M91" s="3">
        <v>73252790500</v>
      </c>
      <c r="O91" s="3">
        <v>69852144508</v>
      </c>
      <c r="Q91" s="9">
        <v>3400645992</v>
      </c>
    </row>
    <row r="92" spans="1:17">
      <c r="A92" s="1" t="s">
        <v>214</v>
      </c>
      <c r="C92" s="3">
        <v>0</v>
      </c>
      <c r="E92" s="3">
        <v>0</v>
      </c>
      <c r="G92" s="3">
        <v>0</v>
      </c>
      <c r="I92" s="3">
        <v>0</v>
      </c>
      <c r="K92" s="3">
        <v>47808</v>
      </c>
      <c r="M92" s="3">
        <v>47808000000</v>
      </c>
      <c r="O92" s="3">
        <v>45029755465</v>
      </c>
      <c r="Q92" s="9">
        <v>2778244535</v>
      </c>
    </row>
    <row r="93" spans="1:17">
      <c r="A93" s="1" t="s">
        <v>212</v>
      </c>
      <c r="C93" s="3">
        <v>0</v>
      </c>
      <c r="E93" s="3">
        <v>0</v>
      </c>
      <c r="G93" s="3">
        <v>0</v>
      </c>
      <c r="I93" s="3">
        <v>0</v>
      </c>
      <c r="K93" s="3">
        <v>11811</v>
      </c>
      <c r="M93" s="3">
        <v>11811000000</v>
      </c>
      <c r="O93" s="3">
        <v>10737332663</v>
      </c>
      <c r="Q93" s="9">
        <v>1073667337</v>
      </c>
    </row>
    <row r="94" spans="1:17">
      <c r="A94" s="1" t="s">
        <v>211</v>
      </c>
      <c r="C94" s="3">
        <v>0</v>
      </c>
      <c r="E94" s="3">
        <v>0</v>
      </c>
      <c r="G94" s="3">
        <v>0</v>
      </c>
      <c r="I94" s="3">
        <v>0</v>
      </c>
      <c r="K94" s="3">
        <v>128748</v>
      </c>
      <c r="M94" s="3">
        <v>128009699614</v>
      </c>
      <c r="O94" s="3">
        <v>123944458033</v>
      </c>
      <c r="Q94" s="9">
        <v>4065241581</v>
      </c>
    </row>
    <row r="95" spans="1:17">
      <c r="A95" s="1" t="s">
        <v>202</v>
      </c>
      <c r="C95" s="3">
        <v>0</v>
      </c>
      <c r="E95" s="3">
        <v>0</v>
      </c>
      <c r="G95" s="3">
        <v>0</v>
      </c>
      <c r="I95" s="3">
        <v>0</v>
      </c>
      <c r="K95" s="3">
        <v>10000</v>
      </c>
      <c r="M95" s="3">
        <v>10000000000</v>
      </c>
      <c r="O95" s="3">
        <v>9352914217</v>
      </c>
      <c r="Q95" s="9">
        <v>647085783</v>
      </c>
    </row>
    <row r="96" spans="1:17">
      <c r="A96" s="1" t="s">
        <v>201</v>
      </c>
      <c r="C96" s="3">
        <v>0</v>
      </c>
      <c r="E96" s="3">
        <v>0</v>
      </c>
      <c r="G96" s="3">
        <v>0</v>
      </c>
      <c r="I96" s="3">
        <v>0</v>
      </c>
      <c r="K96" s="3">
        <v>19859</v>
      </c>
      <c r="M96" s="3">
        <v>19859000000</v>
      </c>
      <c r="O96" s="3">
        <v>18166547022</v>
      </c>
      <c r="Q96" s="9">
        <v>1692452978</v>
      </c>
    </row>
    <row r="97" spans="1:17">
      <c r="A97" s="1" t="s">
        <v>213</v>
      </c>
      <c r="C97" s="3">
        <v>0</v>
      </c>
      <c r="E97" s="3">
        <v>0</v>
      </c>
      <c r="G97" s="3">
        <v>0</v>
      </c>
      <c r="I97" s="3">
        <v>0</v>
      </c>
      <c r="K97" s="3">
        <v>47718</v>
      </c>
      <c r="M97" s="3">
        <v>47718000000</v>
      </c>
      <c r="O97" s="3">
        <v>45227394087</v>
      </c>
      <c r="Q97" s="9">
        <v>2490605913</v>
      </c>
    </row>
    <row r="98" spans="1:17">
      <c r="A98" s="1" t="s">
        <v>197</v>
      </c>
      <c r="C98" s="3">
        <v>0</v>
      </c>
      <c r="E98" s="3">
        <v>0</v>
      </c>
      <c r="G98" s="3">
        <v>0</v>
      </c>
      <c r="I98" s="3">
        <v>0</v>
      </c>
      <c r="K98" s="3">
        <v>38803</v>
      </c>
      <c r="M98" s="3">
        <v>38803000000</v>
      </c>
      <c r="O98" s="3">
        <v>36551035111</v>
      </c>
      <c r="Q98" s="9">
        <v>2251964889</v>
      </c>
    </row>
    <row r="99" spans="1:17">
      <c r="A99" s="1" t="s">
        <v>205</v>
      </c>
      <c r="C99" s="3">
        <v>0</v>
      </c>
      <c r="E99" s="3">
        <v>0</v>
      </c>
      <c r="G99" s="3">
        <v>0</v>
      </c>
      <c r="I99" s="3">
        <v>0</v>
      </c>
      <c r="K99" s="3">
        <v>60</v>
      </c>
      <c r="M99" s="3">
        <v>60000000</v>
      </c>
      <c r="O99" s="3">
        <v>56162512</v>
      </c>
      <c r="Q99" s="9">
        <v>3837488</v>
      </c>
    </row>
    <row r="100" spans="1:17">
      <c r="A100" s="1" t="s">
        <v>209</v>
      </c>
      <c r="C100" s="3">
        <v>0</v>
      </c>
      <c r="E100" s="3">
        <v>0</v>
      </c>
      <c r="G100" s="3">
        <v>0</v>
      </c>
      <c r="I100" s="3">
        <v>0</v>
      </c>
      <c r="K100" s="3">
        <v>66981</v>
      </c>
      <c r="M100" s="3">
        <v>66981000000</v>
      </c>
      <c r="O100" s="3">
        <v>59219138754</v>
      </c>
      <c r="Q100" s="9">
        <v>7761861246</v>
      </c>
    </row>
    <row r="101" spans="1:17">
      <c r="A101" s="1" t="s">
        <v>200</v>
      </c>
      <c r="C101" s="3">
        <v>0</v>
      </c>
      <c r="E101" s="3">
        <v>0</v>
      </c>
      <c r="G101" s="3">
        <v>0</v>
      </c>
      <c r="I101" s="3">
        <v>0</v>
      </c>
      <c r="K101" s="3">
        <v>367816</v>
      </c>
      <c r="M101" s="3">
        <v>366307127922</v>
      </c>
      <c r="O101" s="3">
        <v>351581953567</v>
      </c>
      <c r="Q101" s="9">
        <v>14725174355</v>
      </c>
    </row>
    <row r="102" spans="1:17">
      <c r="A102" s="1" t="s">
        <v>198</v>
      </c>
      <c r="C102" s="3">
        <v>0</v>
      </c>
      <c r="E102" s="3">
        <v>0</v>
      </c>
      <c r="G102" s="3">
        <v>0</v>
      </c>
      <c r="I102" s="3">
        <v>0</v>
      </c>
      <c r="K102" s="3">
        <v>5764</v>
      </c>
      <c r="M102" s="3">
        <v>5764000000</v>
      </c>
      <c r="O102" s="3">
        <v>5570802119</v>
      </c>
      <c r="Q102" s="9">
        <v>193197881</v>
      </c>
    </row>
    <row r="103" spans="1:17">
      <c r="A103" s="1" t="s">
        <v>290</v>
      </c>
      <c r="C103" s="3">
        <v>0</v>
      </c>
      <c r="E103" s="3">
        <v>0</v>
      </c>
      <c r="G103" s="3">
        <v>0</v>
      </c>
      <c r="I103" s="3">
        <v>0</v>
      </c>
      <c r="K103" s="3">
        <v>989</v>
      </c>
      <c r="M103" s="3">
        <v>989000000</v>
      </c>
      <c r="O103" s="3">
        <v>993224389</v>
      </c>
      <c r="Q103" s="9">
        <v>-4224389</v>
      </c>
    </row>
    <row r="104" spans="1:17">
      <c r="A104" s="1" t="s">
        <v>210</v>
      </c>
      <c r="C104" s="3">
        <v>0</v>
      </c>
      <c r="E104" s="3">
        <v>0</v>
      </c>
      <c r="G104" s="3">
        <v>0</v>
      </c>
      <c r="I104" s="3">
        <v>0</v>
      </c>
      <c r="K104" s="3">
        <v>100000</v>
      </c>
      <c r="M104" s="3">
        <v>100000000000</v>
      </c>
      <c r="O104" s="3">
        <v>97412168750</v>
      </c>
      <c r="Q104" s="9">
        <v>2587831250</v>
      </c>
    </row>
    <row r="105" spans="1:17" ht="23.25" thickBot="1">
      <c r="E105" s="6">
        <f>SUM(E8:E104)</f>
        <v>839758919419</v>
      </c>
      <c r="G105" s="6">
        <f>SUM(G8:G104)</f>
        <v>484216220882</v>
      </c>
      <c r="I105" s="6">
        <f>SUM(I8:I104)</f>
        <v>355542698537</v>
      </c>
      <c r="M105" s="6">
        <f>SUM(M8:M104)</f>
        <v>3358847280795</v>
      </c>
      <c r="O105" s="6">
        <f>SUM(O8:O104)</f>
        <v>2480176436047</v>
      </c>
      <c r="Q105" s="6">
        <f>SUM(Q8:Q104)</f>
        <v>878670844748</v>
      </c>
    </row>
    <row r="106" spans="1:17" ht="23.25" thickTop="1">
      <c r="I106" s="3"/>
    </row>
    <row r="107" spans="1:17">
      <c r="Q107" s="3"/>
    </row>
    <row r="108" spans="1:17">
      <c r="I108" s="3"/>
      <c r="Q108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2"/>
  <sheetViews>
    <sheetView rightToLeft="1" topLeftCell="A88" workbookViewId="0">
      <selection activeCell="M103" sqref="M103"/>
    </sheetView>
  </sheetViews>
  <sheetFormatPr defaultRowHeight="22.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">
      <c r="A6" s="13" t="s">
        <v>3</v>
      </c>
      <c r="C6" s="14" t="s">
        <v>190</v>
      </c>
      <c r="D6" s="14" t="s">
        <v>190</v>
      </c>
      <c r="E6" s="14" t="s">
        <v>190</v>
      </c>
      <c r="F6" s="14" t="s">
        <v>190</v>
      </c>
      <c r="G6" s="14" t="s">
        <v>190</v>
      </c>
      <c r="H6" s="14" t="s">
        <v>190</v>
      </c>
      <c r="I6" s="14" t="s">
        <v>190</v>
      </c>
      <c r="J6" s="14" t="s">
        <v>190</v>
      </c>
      <c r="K6" s="14" t="s">
        <v>190</v>
      </c>
      <c r="M6" s="14" t="s">
        <v>191</v>
      </c>
      <c r="N6" s="14" t="s">
        <v>191</v>
      </c>
      <c r="O6" s="14" t="s">
        <v>191</v>
      </c>
      <c r="P6" s="14" t="s">
        <v>191</v>
      </c>
      <c r="Q6" s="14" t="s">
        <v>191</v>
      </c>
      <c r="R6" s="14" t="s">
        <v>191</v>
      </c>
      <c r="S6" s="14" t="s">
        <v>191</v>
      </c>
      <c r="T6" s="14" t="s">
        <v>191</v>
      </c>
      <c r="U6" s="14" t="s">
        <v>191</v>
      </c>
    </row>
    <row r="7" spans="1:21" ht="24">
      <c r="A7" s="14" t="s">
        <v>3</v>
      </c>
      <c r="C7" s="14" t="s">
        <v>291</v>
      </c>
      <c r="E7" s="14" t="s">
        <v>292</v>
      </c>
      <c r="G7" s="14" t="s">
        <v>293</v>
      </c>
      <c r="I7" s="14" t="s">
        <v>178</v>
      </c>
      <c r="K7" s="14" t="s">
        <v>294</v>
      </c>
      <c r="M7" s="14" t="s">
        <v>291</v>
      </c>
      <c r="O7" s="14" t="s">
        <v>292</v>
      </c>
      <c r="Q7" s="14" t="s">
        <v>293</v>
      </c>
      <c r="S7" s="14" t="s">
        <v>178</v>
      </c>
      <c r="U7" s="14" t="s">
        <v>294</v>
      </c>
    </row>
    <row r="8" spans="1:21">
      <c r="A8" s="1" t="s">
        <v>15</v>
      </c>
      <c r="C8" s="3">
        <v>0</v>
      </c>
      <c r="E8" s="3">
        <v>21576333464</v>
      </c>
      <c r="G8" s="3">
        <v>2276676456</v>
      </c>
      <c r="I8" s="3">
        <v>23853009920</v>
      </c>
      <c r="K8" s="7">
        <v>5.0055838504221135E-2</v>
      </c>
      <c r="M8" s="3">
        <v>103709940</v>
      </c>
      <c r="O8" s="3">
        <v>50942032177</v>
      </c>
      <c r="Q8" s="9">
        <v>5107360578</v>
      </c>
      <c r="R8" s="9"/>
      <c r="S8" s="9">
        <v>56153102695</v>
      </c>
      <c r="U8" s="7">
        <v>1.3479341044473696E-2</v>
      </c>
    </row>
    <row r="9" spans="1:21">
      <c r="A9" s="1" t="s">
        <v>44</v>
      </c>
      <c r="C9" s="3">
        <v>0</v>
      </c>
      <c r="E9" s="9">
        <v>-20059534952</v>
      </c>
      <c r="G9" s="3">
        <v>22431011703</v>
      </c>
      <c r="I9" s="3">
        <v>2371476751</v>
      </c>
      <c r="K9" s="7">
        <v>4.9765735084459743E-3</v>
      </c>
      <c r="M9" s="3">
        <v>0</v>
      </c>
      <c r="O9" s="3">
        <v>13404940407</v>
      </c>
      <c r="Q9" s="9">
        <v>68047306525</v>
      </c>
      <c r="R9" s="9"/>
      <c r="S9" s="9">
        <v>81452246932</v>
      </c>
      <c r="U9" s="7">
        <v>1.9552305438909894E-2</v>
      </c>
    </row>
    <row r="10" spans="1:21">
      <c r="A10" s="1" t="s">
        <v>57</v>
      </c>
      <c r="C10" s="3">
        <v>0</v>
      </c>
      <c r="E10" s="9">
        <v>-14361176773</v>
      </c>
      <c r="G10" s="3">
        <v>5537380242</v>
      </c>
      <c r="I10" s="9">
        <v>-8823796531</v>
      </c>
      <c r="K10" s="7">
        <v>-1.8516846956890994E-2</v>
      </c>
      <c r="M10" s="3">
        <v>3000000000</v>
      </c>
      <c r="O10" s="3">
        <v>130836569216</v>
      </c>
      <c r="Q10" s="9">
        <v>5537380242</v>
      </c>
      <c r="R10" s="9"/>
      <c r="S10" s="9">
        <v>139373949458</v>
      </c>
      <c r="U10" s="7">
        <v>3.3456192219043702E-2</v>
      </c>
    </row>
    <row r="11" spans="1:21">
      <c r="A11" s="1" t="s">
        <v>23</v>
      </c>
      <c r="C11" s="3">
        <v>0</v>
      </c>
      <c r="E11" s="9">
        <v>-25482339233</v>
      </c>
      <c r="G11" s="3">
        <v>23058736777</v>
      </c>
      <c r="I11" s="9">
        <v>-2423602456</v>
      </c>
      <c r="K11" s="7">
        <v>-5.0859599498279881E-3</v>
      </c>
      <c r="M11" s="3">
        <v>0</v>
      </c>
      <c r="O11" s="3">
        <v>53668</v>
      </c>
      <c r="Q11" s="9">
        <v>25548877491</v>
      </c>
      <c r="R11" s="9"/>
      <c r="S11" s="9">
        <v>25548931159</v>
      </c>
      <c r="U11" s="7">
        <v>6.1329248053216875E-3</v>
      </c>
    </row>
    <row r="12" spans="1:21">
      <c r="A12" s="1" t="s">
        <v>68</v>
      </c>
      <c r="C12" s="3">
        <v>0</v>
      </c>
      <c r="E12" s="9">
        <v>-14890138998</v>
      </c>
      <c r="G12" s="3">
        <v>35488486369</v>
      </c>
      <c r="I12" s="9">
        <v>20598347371</v>
      </c>
      <c r="K12" s="7">
        <v>4.3225888594969571E-2</v>
      </c>
      <c r="M12" s="3">
        <v>6750000167</v>
      </c>
      <c r="O12" s="3">
        <v>207189908506</v>
      </c>
      <c r="Q12" s="9">
        <v>35488486369</v>
      </c>
      <c r="R12" s="9"/>
      <c r="S12" s="9">
        <v>249428395042</v>
      </c>
      <c r="U12" s="7">
        <v>5.9874347838061698E-2</v>
      </c>
    </row>
    <row r="13" spans="1:21">
      <c r="A13" s="1" t="s">
        <v>71</v>
      </c>
      <c r="C13" s="3">
        <v>0</v>
      </c>
      <c r="E13" s="9">
        <v>-18453665677</v>
      </c>
      <c r="G13" s="3">
        <v>18639608845</v>
      </c>
      <c r="I13" s="9">
        <v>185943168</v>
      </c>
      <c r="K13" s="7">
        <v>3.90204054733033E-4</v>
      </c>
      <c r="M13" s="3">
        <v>2812537200</v>
      </c>
      <c r="O13" s="3">
        <v>0</v>
      </c>
      <c r="Q13" s="9">
        <v>27254112377</v>
      </c>
      <c r="R13" s="9"/>
      <c r="S13" s="9">
        <v>30066649577</v>
      </c>
      <c r="U13" s="7">
        <v>7.2173861151424981E-3</v>
      </c>
    </row>
    <row r="14" spans="1:21">
      <c r="A14" s="1" t="s">
        <v>34</v>
      </c>
      <c r="C14" s="3">
        <v>0</v>
      </c>
      <c r="E14" s="9">
        <v>3703238137</v>
      </c>
      <c r="G14" s="3">
        <v>10581339330</v>
      </c>
      <c r="I14" s="9">
        <v>14284577467</v>
      </c>
      <c r="K14" s="7">
        <v>2.9976363787517689E-2</v>
      </c>
      <c r="M14" s="3">
        <v>1000000000</v>
      </c>
      <c r="O14" s="3">
        <v>27556174428</v>
      </c>
      <c r="Q14" s="9">
        <v>11282947958</v>
      </c>
      <c r="R14" s="9"/>
      <c r="S14" s="9">
        <v>39839122386</v>
      </c>
      <c r="U14" s="7">
        <v>9.5632314472488943E-3</v>
      </c>
    </row>
    <row r="15" spans="1:21">
      <c r="A15" s="1" t="s">
        <v>75</v>
      </c>
      <c r="C15" s="3">
        <v>0</v>
      </c>
      <c r="E15" s="9">
        <v>-112099257064</v>
      </c>
      <c r="G15" s="3">
        <v>108722337412</v>
      </c>
      <c r="I15" s="9">
        <v>-3376919652</v>
      </c>
      <c r="K15" s="7">
        <v>-7.086507963110872E-3</v>
      </c>
      <c r="M15" s="3">
        <v>255623375</v>
      </c>
      <c r="O15" s="3">
        <v>0</v>
      </c>
      <c r="Q15" s="9">
        <v>111515638142</v>
      </c>
      <c r="R15" s="9"/>
      <c r="S15" s="9">
        <v>111771261517</v>
      </c>
      <c r="U15" s="7">
        <v>2.6830270824782985E-2</v>
      </c>
    </row>
    <row r="16" spans="1:21">
      <c r="A16" s="1" t="s">
        <v>76</v>
      </c>
      <c r="C16" s="3">
        <v>0</v>
      </c>
      <c r="E16" s="9">
        <v>31446529254</v>
      </c>
      <c r="G16" s="3">
        <v>7085358101</v>
      </c>
      <c r="I16" s="9">
        <v>38531887355</v>
      </c>
      <c r="K16" s="7">
        <v>8.085964568721063E-2</v>
      </c>
      <c r="M16" s="3">
        <v>0</v>
      </c>
      <c r="O16" s="3">
        <v>72853715464</v>
      </c>
      <c r="Q16" s="9">
        <v>9423934930</v>
      </c>
      <c r="R16" s="9"/>
      <c r="S16" s="9">
        <v>82277650394</v>
      </c>
      <c r="U16" s="7">
        <v>1.9750440434655691E-2</v>
      </c>
    </row>
    <row r="17" spans="1:21">
      <c r="A17" s="1" t="s">
        <v>46</v>
      </c>
      <c r="C17" s="3">
        <v>275633753</v>
      </c>
      <c r="E17" s="9">
        <v>17670923960</v>
      </c>
      <c r="G17" s="3">
        <v>660686417</v>
      </c>
      <c r="I17" s="9">
        <v>18607244130</v>
      </c>
      <c r="K17" s="7">
        <v>3.9047533636371229E-2</v>
      </c>
      <c r="M17" s="3">
        <v>275633753</v>
      </c>
      <c r="O17" s="3">
        <v>65617073731</v>
      </c>
      <c r="Q17" s="9">
        <v>2031913667</v>
      </c>
      <c r="R17" s="9"/>
      <c r="S17" s="9">
        <v>67924621151</v>
      </c>
      <c r="U17" s="7">
        <v>1.6305049763394919E-2</v>
      </c>
    </row>
    <row r="18" spans="1:21">
      <c r="A18" s="1" t="s">
        <v>41</v>
      </c>
      <c r="C18" s="3">
        <v>0</v>
      </c>
      <c r="E18" s="9">
        <v>-4449530174</v>
      </c>
      <c r="G18" s="3">
        <v>4573650855</v>
      </c>
      <c r="I18" s="9">
        <v>124120681</v>
      </c>
      <c r="K18" s="7">
        <v>2.604687955108161E-4</v>
      </c>
      <c r="M18" s="3">
        <v>639278815</v>
      </c>
      <c r="O18" s="3">
        <v>0</v>
      </c>
      <c r="Q18" s="9">
        <v>24545423693</v>
      </c>
      <c r="R18" s="9"/>
      <c r="S18" s="9">
        <v>25184702508</v>
      </c>
      <c r="U18" s="7">
        <v>6.0454930879388696E-3</v>
      </c>
    </row>
    <row r="19" spans="1:21">
      <c r="A19" s="1" t="s">
        <v>26</v>
      </c>
      <c r="C19" s="3">
        <v>0</v>
      </c>
      <c r="E19" s="9">
        <v>26361213514</v>
      </c>
      <c r="G19" s="3">
        <v>28456070321</v>
      </c>
      <c r="I19" s="9">
        <v>54817283835</v>
      </c>
      <c r="K19" s="7">
        <v>0.11503475310191845</v>
      </c>
      <c r="M19" s="3">
        <v>4899812400</v>
      </c>
      <c r="O19" s="3">
        <v>153856185410</v>
      </c>
      <c r="Q19" s="9">
        <v>28456070321</v>
      </c>
      <c r="R19" s="9"/>
      <c r="S19" s="9">
        <v>187212068131</v>
      </c>
      <c r="U19" s="7">
        <v>4.4939552631411264E-2</v>
      </c>
    </row>
    <row r="20" spans="1:21">
      <c r="A20" s="1" t="s">
        <v>17</v>
      </c>
      <c r="C20" s="3">
        <v>0</v>
      </c>
      <c r="E20" s="9">
        <v>-11781417006</v>
      </c>
      <c r="G20" s="3">
        <v>14240248917</v>
      </c>
      <c r="I20" s="9">
        <v>2458831911</v>
      </c>
      <c r="K20" s="7">
        <v>5.1598894000728871E-3</v>
      </c>
      <c r="M20" s="3">
        <v>500000000</v>
      </c>
      <c r="O20" s="3">
        <v>0</v>
      </c>
      <c r="Q20" s="9">
        <v>14240245964</v>
      </c>
      <c r="R20" s="9"/>
      <c r="S20" s="9">
        <v>14740245964</v>
      </c>
      <c r="U20" s="7">
        <v>3.5383405883620861E-3</v>
      </c>
    </row>
    <row r="21" spans="1:21">
      <c r="A21" s="1" t="s">
        <v>53</v>
      </c>
      <c r="C21" s="3">
        <v>0</v>
      </c>
      <c r="E21" s="9">
        <v>-13449034373</v>
      </c>
      <c r="G21" s="3">
        <v>9341675573</v>
      </c>
      <c r="I21" s="9">
        <v>-4107358800</v>
      </c>
      <c r="K21" s="7">
        <v>-8.619343615805259E-3</v>
      </c>
      <c r="M21" s="3">
        <v>0</v>
      </c>
      <c r="O21" s="3">
        <v>29564701799</v>
      </c>
      <c r="Q21" s="9">
        <v>21341099495</v>
      </c>
      <c r="R21" s="9"/>
      <c r="S21" s="9">
        <v>50905801294</v>
      </c>
      <c r="U21" s="7">
        <v>1.2219746084398202E-2</v>
      </c>
    </row>
    <row r="22" spans="1:21">
      <c r="A22" s="1" t="s">
        <v>52</v>
      </c>
      <c r="C22" s="3">
        <v>0</v>
      </c>
      <c r="E22" s="9">
        <v>-4093683087</v>
      </c>
      <c r="G22" s="3">
        <v>5814836869</v>
      </c>
      <c r="I22" s="9">
        <v>1721153782</v>
      </c>
      <c r="K22" s="7">
        <v>3.6118626555587926E-3</v>
      </c>
      <c r="M22" s="3">
        <v>0</v>
      </c>
      <c r="O22" s="3">
        <v>0</v>
      </c>
      <c r="Q22" s="9">
        <v>6135179858</v>
      </c>
      <c r="R22" s="9"/>
      <c r="S22" s="9">
        <v>6135179858</v>
      </c>
      <c r="U22" s="7">
        <v>1.4727268433295554E-3</v>
      </c>
    </row>
    <row r="23" spans="1:21">
      <c r="A23" s="1" t="s">
        <v>65</v>
      </c>
      <c r="C23" s="3">
        <v>0</v>
      </c>
      <c r="E23" s="9">
        <v>138619434863</v>
      </c>
      <c r="G23" s="3">
        <v>21624594660</v>
      </c>
      <c r="I23" s="9">
        <v>160244029523</v>
      </c>
      <c r="K23" s="7">
        <v>0.336274092450842</v>
      </c>
      <c r="M23" s="3">
        <v>0</v>
      </c>
      <c r="O23" s="3">
        <v>244390852465</v>
      </c>
      <c r="Q23" s="9">
        <v>21624594660</v>
      </c>
      <c r="R23" s="9"/>
      <c r="S23" s="9">
        <v>266015447125</v>
      </c>
      <c r="U23" s="7">
        <v>6.3856007287293043E-2</v>
      </c>
    </row>
    <row r="24" spans="1:21">
      <c r="A24" s="1" t="s">
        <v>74</v>
      </c>
      <c r="C24" s="3">
        <v>0</v>
      </c>
      <c r="E24" s="9">
        <v>-28755138226</v>
      </c>
      <c r="G24" s="3">
        <v>25010496205</v>
      </c>
      <c r="I24" s="9">
        <v>-3744642021</v>
      </c>
      <c r="K24" s="7">
        <v>-7.8581779359481463E-3</v>
      </c>
      <c r="M24" s="3">
        <v>5250000000</v>
      </c>
      <c r="O24" s="3">
        <v>32530449686</v>
      </c>
      <c r="Q24" s="9">
        <v>25010496205</v>
      </c>
      <c r="R24" s="9"/>
      <c r="S24" s="9">
        <v>62790945891</v>
      </c>
      <c r="U24" s="7">
        <v>1.5072730330985733E-2</v>
      </c>
    </row>
    <row r="25" spans="1:21">
      <c r="A25" s="1" t="s">
        <v>311</v>
      </c>
      <c r="C25" s="3">
        <v>5755584757</v>
      </c>
      <c r="E25" s="9">
        <v>-8096013615</v>
      </c>
      <c r="G25" s="3">
        <v>5594635609</v>
      </c>
      <c r="I25" s="9">
        <v>3254206751</v>
      </c>
      <c r="K25" s="7">
        <v>6.8289934114697318E-3</v>
      </c>
      <c r="M25" s="3">
        <v>7133800757</v>
      </c>
      <c r="O25" s="3">
        <v>29372234468</v>
      </c>
      <c r="Q25" s="9">
        <v>6891185967</v>
      </c>
      <c r="R25" s="9"/>
      <c r="S25" s="9">
        <v>43397221192</v>
      </c>
      <c r="U25" s="7">
        <v>1.0417339679460241E-2</v>
      </c>
    </row>
    <row r="26" spans="1:21">
      <c r="A26" s="1" t="s">
        <v>43</v>
      </c>
      <c r="C26" s="3">
        <v>0</v>
      </c>
      <c r="E26" s="9">
        <v>38835832484</v>
      </c>
      <c r="G26" s="3">
        <v>0</v>
      </c>
      <c r="I26" s="9">
        <v>38835832484</v>
      </c>
      <c r="K26" s="7">
        <v>8.1497478327300713E-2</v>
      </c>
      <c r="M26" s="3">
        <v>1512718425</v>
      </c>
      <c r="O26" s="3">
        <v>146544534647</v>
      </c>
      <c r="Q26" s="9">
        <v>2444441723</v>
      </c>
      <c r="R26" s="9"/>
      <c r="S26" s="9">
        <v>150501694795</v>
      </c>
      <c r="U26" s="7">
        <v>3.6127365622732249E-2</v>
      </c>
    </row>
    <row r="27" spans="1:21">
      <c r="A27" s="1" t="s">
        <v>69</v>
      </c>
      <c r="C27" s="3">
        <v>0</v>
      </c>
      <c r="E27" s="9">
        <v>-205537403</v>
      </c>
      <c r="G27" s="3">
        <v>0</v>
      </c>
      <c r="I27" s="9">
        <v>-205537403</v>
      </c>
      <c r="K27" s="7">
        <v>-4.3132280100711989E-4</v>
      </c>
      <c r="M27" s="3">
        <v>0</v>
      </c>
      <c r="O27" s="3">
        <v>2279034762</v>
      </c>
      <c r="Q27" s="9">
        <v>509313406</v>
      </c>
      <c r="R27" s="9"/>
      <c r="S27" s="9">
        <v>2788348168</v>
      </c>
      <c r="U27" s="7">
        <v>6.6933248749141867E-4</v>
      </c>
    </row>
    <row r="28" spans="1:21">
      <c r="A28" s="1" t="s">
        <v>261</v>
      </c>
      <c r="C28" s="3">
        <v>0</v>
      </c>
      <c r="E28" s="9">
        <v>0</v>
      </c>
      <c r="G28" s="3">
        <v>0</v>
      </c>
      <c r="I28" s="9">
        <v>0</v>
      </c>
      <c r="K28" s="7">
        <v>0</v>
      </c>
      <c r="M28" s="3">
        <v>0</v>
      </c>
      <c r="O28" s="3">
        <v>0</v>
      </c>
      <c r="Q28" s="9">
        <v>9935300502</v>
      </c>
      <c r="R28" s="9"/>
      <c r="S28" s="9">
        <v>9935300502</v>
      </c>
      <c r="U28" s="7">
        <v>2.3849315072257508E-3</v>
      </c>
    </row>
    <row r="29" spans="1:21">
      <c r="A29" s="1" t="s">
        <v>270</v>
      </c>
      <c r="C29" s="3">
        <v>0</v>
      </c>
      <c r="E29" s="9">
        <v>0</v>
      </c>
      <c r="G29" s="3">
        <v>0</v>
      </c>
      <c r="I29" s="9">
        <v>0</v>
      </c>
      <c r="K29" s="7">
        <v>0</v>
      </c>
      <c r="M29" s="3">
        <v>0</v>
      </c>
      <c r="O29" s="3">
        <v>0</v>
      </c>
      <c r="Q29" s="9">
        <v>5015236218</v>
      </c>
      <c r="R29" s="9"/>
      <c r="S29" s="9">
        <v>5015236218</v>
      </c>
      <c r="U29" s="7">
        <v>1.2038885859647764E-3</v>
      </c>
    </row>
    <row r="30" spans="1:21">
      <c r="A30" s="1" t="s">
        <v>21</v>
      </c>
      <c r="C30" s="3">
        <v>0</v>
      </c>
      <c r="E30" s="9">
        <v>-11970690249</v>
      </c>
      <c r="G30" s="3">
        <v>0</v>
      </c>
      <c r="I30" s="9">
        <v>-11970690249</v>
      </c>
      <c r="K30" s="7">
        <v>-2.5120642631586122E-2</v>
      </c>
      <c r="M30" s="3">
        <v>12920238900</v>
      </c>
      <c r="O30" s="3">
        <v>55712695208</v>
      </c>
      <c r="Q30" s="9">
        <v>1780818931</v>
      </c>
      <c r="R30" s="9"/>
      <c r="S30" s="9">
        <v>70413753039</v>
      </c>
      <c r="U30" s="7">
        <v>1.6902556508574546E-2</v>
      </c>
    </row>
    <row r="31" spans="1:21">
      <c r="A31" s="1" t="s">
        <v>237</v>
      </c>
      <c r="C31" s="3">
        <v>0</v>
      </c>
      <c r="E31" s="9">
        <v>0</v>
      </c>
      <c r="G31" s="3">
        <v>0</v>
      </c>
      <c r="I31" s="9">
        <v>0</v>
      </c>
      <c r="K31" s="7">
        <v>0</v>
      </c>
      <c r="M31" s="3">
        <v>385564200</v>
      </c>
      <c r="O31" s="3">
        <v>0</v>
      </c>
      <c r="Q31" s="9">
        <v>4821651429</v>
      </c>
      <c r="R31" s="9"/>
      <c r="S31" s="9">
        <v>5207215629</v>
      </c>
      <c r="U31" s="7">
        <v>1.2499725213163417E-3</v>
      </c>
    </row>
    <row r="32" spans="1:21">
      <c r="A32" s="1" t="s">
        <v>61</v>
      </c>
      <c r="C32" s="3">
        <v>0</v>
      </c>
      <c r="E32" s="9">
        <v>11398561219</v>
      </c>
      <c r="G32" s="3">
        <v>0</v>
      </c>
      <c r="I32" s="9">
        <v>11398561219</v>
      </c>
      <c r="K32" s="7">
        <v>2.392002273391676E-2</v>
      </c>
      <c r="M32" s="3">
        <v>0</v>
      </c>
      <c r="O32" s="3">
        <v>43701048189</v>
      </c>
      <c r="Q32" s="9">
        <v>4764559377</v>
      </c>
      <c r="R32" s="9"/>
      <c r="S32" s="9">
        <v>48465607566</v>
      </c>
      <c r="U32" s="7">
        <v>1.1633986760412949E-2</v>
      </c>
    </row>
    <row r="33" spans="1:21">
      <c r="A33" s="1" t="s">
        <v>19</v>
      </c>
      <c r="C33" s="3">
        <v>0</v>
      </c>
      <c r="E33" s="9">
        <v>-21653054062</v>
      </c>
      <c r="G33" s="3">
        <v>0</v>
      </c>
      <c r="I33" s="9">
        <v>-21653054062</v>
      </c>
      <c r="K33" s="7">
        <v>-4.5439203726732089E-2</v>
      </c>
      <c r="M33" s="3">
        <v>5600000000</v>
      </c>
      <c r="O33" s="3">
        <v>26921872895</v>
      </c>
      <c r="Q33" s="9">
        <v>139631871</v>
      </c>
      <c r="R33" s="9"/>
      <c r="S33" s="9">
        <v>32661504766</v>
      </c>
      <c r="U33" s="7">
        <v>7.8402713409782502E-3</v>
      </c>
    </row>
    <row r="34" spans="1:21">
      <c r="A34" s="1" t="s">
        <v>285</v>
      </c>
      <c r="C34" s="3">
        <v>0</v>
      </c>
      <c r="E34" s="9">
        <v>0</v>
      </c>
      <c r="G34" s="3">
        <v>0</v>
      </c>
      <c r="I34" s="9">
        <v>0</v>
      </c>
      <c r="K34" s="7">
        <v>0</v>
      </c>
      <c r="M34" s="3">
        <v>0</v>
      </c>
      <c r="O34" s="3">
        <v>0</v>
      </c>
      <c r="Q34" s="9">
        <v>0</v>
      </c>
      <c r="R34" s="9"/>
      <c r="S34" s="9">
        <v>0</v>
      </c>
      <c r="U34" s="7">
        <v>0</v>
      </c>
    </row>
    <row r="35" spans="1:21">
      <c r="A35" s="1" t="s">
        <v>35</v>
      </c>
      <c r="C35" s="3">
        <v>0</v>
      </c>
      <c r="E35" s="9">
        <v>29558035780</v>
      </c>
      <c r="G35" s="3">
        <v>0</v>
      </c>
      <c r="I35" s="9">
        <v>29558035780</v>
      </c>
      <c r="K35" s="7">
        <v>6.2027906350934428E-2</v>
      </c>
      <c r="M35" s="3">
        <v>0</v>
      </c>
      <c r="O35" s="3">
        <v>123735118305</v>
      </c>
      <c r="Q35" s="9">
        <v>207165051</v>
      </c>
      <c r="R35" s="9"/>
      <c r="S35" s="9">
        <v>123942283356</v>
      </c>
      <c r="U35" s="7">
        <v>2.9751878827794127E-2</v>
      </c>
    </row>
    <row r="36" spans="1:21">
      <c r="A36" s="1" t="s">
        <v>29</v>
      </c>
      <c r="C36" s="3">
        <v>0</v>
      </c>
      <c r="E36" s="9">
        <v>12205833133</v>
      </c>
      <c r="G36" s="3">
        <v>0</v>
      </c>
      <c r="I36" s="9">
        <v>12205833133</v>
      </c>
      <c r="K36" s="7">
        <v>2.5614092903329472E-2</v>
      </c>
      <c r="M36" s="3">
        <v>0</v>
      </c>
      <c r="O36" s="3">
        <v>93763097010</v>
      </c>
      <c r="Q36" s="9">
        <v>172126063</v>
      </c>
      <c r="R36" s="9"/>
      <c r="S36" s="9">
        <v>93935223073</v>
      </c>
      <c r="U36" s="7">
        <v>2.2548796898491333E-2</v>
      </c>
    </row>
    <row r="37" spans="1:21">
      <c r="A37" s="1" t="s">
        <v>268</v>
      </c>
      <c r="C37" s="3">
        <v>0</v>
      </c>
      <c r="E37" s="9">
        <v>0</v>
      </c>
      <c r="G37" s="3">
        <v>0</v>
      </c>
      <c r="I37" s="9">
        <v>0</v>
      </c>
      <c r="K37" s="7">
        <v>0</v>
      </c>
      <c r="M37" s="3">
        <v>0</v>
      </c>
      <c r="O37" s="3">
        <v>0</v>
      </c>
      <c r="Q37" s="9">
        <v>-1290219924</v>
      </c>
      <c r="R37" s="9"/>
      <c r="S37" s="9">
        <v>-1290219924</v>
      </c>
      <c r="U37" s="7">
        <v>-3.0971243873082534E-4</v>
      </c>
    </row>
    <row r="38" spans="1:21">
      <c r="A38" s="1" t="s">
        <v>252</v>
      </c>
      <c r="C38" s="3">
        <v>0</v>
      </c>
      <c r="E38" s="9">
        <v>0</v>
      </c>
      <c r="G38" s="3">
        <v>0</v>
      </c>
      <c r="I38" s="9">
        <v>0</v>
      </c>
      <c r="K38" s="7">
        <v>0</v>
      </c>
      <c r="M38" s="3">
        <v>292393900</v>
      </c>
      <c r="O38" s="3">
        <v>0</v>
      </c>
      <c r="Q38" s="9">
        <v>31255542755</v>
      </c>
      <c r="R38" s="9"/>
      <c r="S38" s="9">
        <v>31547936655</v>
      </c>
      <c r="U38" s="7">
        <v>7.5729635053641033E-3</v>
      </c>
    </row>
    <row r="39" spans="1:21">
      <c r="A39" s="1" t="s">
        <v>31</v>
      </c>
      <c r="C39" s="3">
        <v>0</v>
      </c>
      <c r="E39" s="9">
        <v>1213976663</v>
      </c>
      <c r="G39" s="3">
        <v>0</v>
      </c>
      <c r="I39" s="9">
        <v>1213976663</v>
      </c>
      <c r="K39" s="7">
        <v>2.5475451523654623E-3</v>
      </c>
      <c r="M39" s="3">
        <v>0</v>
      </c>
      <c r="O39" s="3">
        <v>18702166163</v>
      </c>
      <c r="Q39" s="9">
        <v>-1017596712</v>
      </c>
      <c r="R39" s="9"/>
      <c r="S39" s="9">
        <v>17684569451</v>
      </c>
      <c r="U39" s="7">
        <v>4.245114364373948E-3</v>
      </c>
    </row>
    <row r="40" spans="1:21">
      <c r="A40" s="1" t="s">
        <v>265</v>
      </c>
      <c r="C40" s="3">
        <v>0</v>
      </c>
      <c r="E40" s="9">
        <v>0</v>
      </c>
      <c r="G40" s="3">
        <v>0</v>
      </c>
      <c r="I40" s="9">
        <v>0</v>
      </c>
      <c r="K40" s="7">
        <v>0</v>
      </c>
      <c r="M40" s="3">
        <v>0</v>
      </c>
      <c r="O40" s="3">
        <v>0</v>
      </c>
      <c r="Q40" s="9">
        <v>2337200073</v>
      </c>
      <c r="R40" s="9"/>
      <c r="S40" s="9">
        <v>2337200073</v>
      </c>
      <c r="U40" s="7">
        <v>5.610360845820368E-4</v>
      </c>
    </row>
    <row r="41" spans="1:21">
      <c r="A41" s="1" t="s">
        <v>64</v>
      </c>
      <c r="C41" s="3">
        <v>0</v>
      </c>
      <c r="E41" s="9">
        <v>18544614409</v>
      </c>
      <c r="G41" s="3">
        <v>0</v>
      </c>
      <c r="I41" s="9">
        <v>18544614409</v>
      </c>
      <c r="K41" s="7">
        <v>3.8916104386542603E-2</v>
      </c>
      <c r="M41" s="3">
        <v>2080000000</v>
      </c>
      <c r="O41" s="3">
        <v>91065652235</v>
      </c>
      <c r="Q41" s="9">
        <v>973000769</v>
      </c>
      <c r="R41" s="9"/>
      <c r="S41" s="9">
        <v>94118653004</v>
      </c>
      <c r="U41" s="7">
        <v>2.259282856333349E-2</v>
      </c>
    </row>
    <row r="42" spans="1:21">
      <c r="A42" s="1" t="s">
        <v>260</v>
      </c>
      <c r="C42" s="3">
        <v>0</v>
      </c>
      <c r="E42" s="9">
        <v>0</v>
      </c>
      <c r="G42" s="3">
        <v>0</v>
      </c>
      <c r="I42" s="9">
        <v>0</v>
      </c>
      <c r="K42" s="7">
        <v>0</v>
      </c>
      <c r="M42" s="3">
        <v>0</v>
      </c>
      <c r="O42" s="3">
        <v>0</v>
      </c>
      <c r="Q42" s="9">
        <v>5321663132</v>
      </c>
      <c r="R42" s="9"/>
      <c r="S42" s="9">
        <v>5321663132</v>
      </c>
      <c r="U42" s="7">
        <v>1.277445213840646E-3</v>
      </c>
    </row>
    <row r="43" spans="1:21">
      <c r="A43" s="1" t="s">
        <v>259</v>
      </c>
      <c r="C43" s="3">
        <v>0</v>
      </c>
      <c r="E43" s="9">
        <v>0</v>
      </c>
      <c r="G43" s="3">
        <v>0</v>
      </c>
      <c r="I43" s="9">
        <v>0</v>
      </c>
      <c r="K43" s="7">
        <v>0</v>
      </c>
      <c r="M43" s="3">
        <v>0</v>
      </c>
      <c r="O43" s="3">
        <v>0</v>
      </c>
      <c r="Q43" s="9">
        <v>60155059578</v>
      </c>
      <c r="R43" s="9"/>
      <c r="S43" s="9">
        <v>60155059578</v>
      </c>
      <c r="U43" s="7">
        <v>1.4439995738199804E-2</v>
      </c>
    </row>
    <row r="44" spans="1:21">
      <c r="A44" s="1" t="s">
        <v>72</v>
      </c>
      <c r="C44" s="3">
        <v>0</v>
      </c>
      <c r="E44" s="9">
        <v>-715279057</v>
      </c>
      <c r="G44" s="3">
        <v>0</v>
      </c>
      <c r="I44" s="9">
        <v>-715279057</v>
      </c>
      <c r="K44" s="7">
        <v>-1.5010220128497554E-3</v>
      </c>
      <c r="M44" s="3">
        <v>0</v>
      </c>
      <c r="O44" s="3">
        <v>29314302116</v>
      </c>
      <c r="Q44" s="9">
        <v>559477286</v>
      </c>
      <c r="R44" s="9"/>
      <c r="S44" s="9">
        <v>29873779402</v>
      </c>
      <c r="U44" s="7">
        <v>7.1710883552439375E-3</v>
      </c>
    </row>
    <row r="45" spans="1:21">
      <c r="A45" s="1" t="s">
        <v>246</v>
      </c>
      <c r="C45" s="3">
        <v>0</v>
      </c>
      <c r="E45" s="9">
        <v>0</v>
      </c>
      <c r="G45" s="3">
        <v>0</v>
      </c>
      <c r="I45" s="9">
        <v>0</v>
      </c>
      <c r="K45" s="7">
        <v>0</v>
      </c>
      <c r="M45" s="3">
        <v>1600000000</v>
      </c>
      <c r="O45" s="3">
        <v>0</v>
      </c>
      <c r="Q45" s="9">
        <v>5936966334</v>
      </c>
      <c r="R45" s="9"/>
      <c r="S45" s="9">
        <v>7536966334</v>
      </c>
      <c r="U45" s="7">
        <v>1.8092204131357596E-3</v>
      </c>
    </row>
    <row r="46" spans="1:21">
      <c r="A46" s="1" t="s">
        <v>286</v>
      </c>
      <c r="C46" s="3">
        <v>0</v>
      </c>
      <c r="E46" s="9">
        <v>0</v>
      </c>
      <c r="G46" s="3">
        <v>0</v>
      </c>
      <c r="I46" s="9">
        <v>0</v>
      </c>
      <c r="K46" s="7">
        <v>0</v>
      </c>
      <c r="M46" s="3">
        <v>0</v>
      </c>
      <c r="O46" s="3">
        <v>0</v>
      </c>
      <c r="Q46" s="9">
        <v>0</v>
      </c>
      <c r="R46" s="9"/>
      <c r="S46" s="9">
        <v>0</v>
      </c>
      <c r="U46" s="7">
        <v>0</v>
      </c>
    </row>
    <row r="47" spans="1:21">
      <c r="A47" s="1" t="s">
        <v>267</v>
      </c>
      <c r="C47" s="3">
        <v>0</v>
      </c>
      <c r="E47" s="9">
        <v>0</v>
      </c>
      <c r="G47" s="3">
        <v>0</v>
      </c>
      <c r="I47" s="9">
        <v>0</v>
      </c>
      <c r="K47" s="7">
        <v>0</v>
      </c>
      <c r="M47" s="3">
        <v>0</v>
      </c>
      <c r="O47" s="3">
        <v>0</v>
      </c>
      <c r="Q47" s="9">
        <v>705279168</v>
      </c>
      <c r="R47" s="9"/>
      <c r="S47" s="9">
        <v>705279168</v>
      </c>
      <c r="U47" s="7">
        <v>1.6929961089899234E-4</v>
      </c>
    </row>
    <row r="48" spans="1:21">
      <c r="A48" s="1" t="s">
        <v>67</v>
      </c>
      <c r="C48" s="3">
        <v>0</v>
      </c>
      <c r="E48" s="9">
        <v>14931343525</v>
      </c>
      <c r="G48" s="3">
        <v>0</v>
      </c>
      <c r="I48" s="9">
        <v>14931343525</v>
      </c>
      <c r="K48" s="7">
        <v>3.1333610418355452E-2</v>
      </c>
      <c r="M48" s="3">
        <v>0</v>
      </c>
      <c r="O48" s="3">
        <v>51140284783</v>
      </c>
      <c r="Q48" s="9">
        <v>290067673</v>
      </c>
      <c r="R48" s="9"/>
      <c r="S48" s="9">
        <v>51430352456</v>
      </c>
      <c r="U48" s="7">
        <v>1.2345662617386191E-2</v>
      </c>
    </row>
    <row r="49" spans="1:21">
      <c r="A49" s="1" t="s">
        <v>264</v>
      </c>
      <c r="C49" s="3">
        <v>0</v>
      </c>
      <c r="E49" s="9">
        <v>0</v>
      </c>
      <c r="G49" s="3">
        <v>0</v>
      </c>
      <c r="I49" s="9">
        <v>0</v>
      </c>
      <c r="K49" s="7">
        <v>0</v>
      </c>
      <c r="M49" s="3">
        <v>0</v>
      </c>
      <c r="O49" s="3">
        <v>0</v>
      </c>
      <c r="Q49" s="9">
        <v>34451173695</v>
      </c>
      <c r="R49" s="9"/>
      <c r="S49" s="9">
        <v>34451173695</v>
      </c>
      <c r="U49" s="7">
        <v>8.2698746343477722E-3</v>
      </c>
    </row>
    <row r="50" spans="1:21">
      <c r="A50" s="1" t="s">
        <v>287</v>
      </c>
      <c r="C50" s="3">
        <v>0</v>
      </c>
      <c r="E50" s="9">
        <v>0</v>
      </c>
      <c r="G50" s="3">
        <v>0</v>
      </c>
      <c r="I50" s="9">
        <v>0</v>
      </c>
      <c r="K50" s="7">
        <v>0</v>
      </c>
      <c r="M50" s="3">
        <v>0</v>
      </c>
      <c r="O50" s="3">
        <v>0</v>
      </c>
      <c r="Q50" s="9">
        <v>71323757</v>
      </c>
      <c r="R50" s="9"/>
      <c r="S50" s="9">
        <v>71323757</v>
      </c>
      <c r="U50" s="7">
        <v>1.7120999535823923E-5</v>
      </c>
    </row>
    <row r="51" spans="1:21">
      <c r="A51" s="1" t="s">
        <v>33</v>
      </c>
      <c r="C51" s="3">
        <v>0</v>
      </c>
      <c r="E51" s="9">
        <v>-12540995542</v>
      </c>
      <c r="G51" s="3">
        <v>0</v>
      </c>
      <c r="I51" s="9">
        <v>-12540995542</v>
      </c>
      <c r="K51" s="7">
        <v>-2.6317435394438857E-2</v>
      </c>
      <c r="M51" s="3">
        <v>3013877160</v>
      </c>
      <c r="O51" s="3">
        <v>51287092376</v>
      </c>
      <c r="Q51" s="9">
        <v>2021932876</v>
      </c>
      <c r="R51" s="9"/>
      <c r="S51" s="9">
        <v>56322902412</v>
      </c>
      <c r="U51" s="7">
        <v>1.3520100827724318E-2</v>
      </c>
    </row>
    <row r="52" spans="1:21">
      <c r="A52" s="1" t="s">
        <v>18</v>
      </c>
      <c r="C52" s="3">
        <v>0</v>
      </c>
      <c r="E52" s="9">
        <v>10190753432</v>
      </c>
      <c r="G52" s="3">
        <v>0</v>
      </c>
      <c r="I52" s="9">
        <v>10190753432</v>
      </c>
      <c r="K52" s="7">
        <v>2.1385423044695956E-2</v>
      </c>
      <c r="M52" s="3">
        <v>0</v>
      </c>
      <c r="O52" s="3">
        <v>55515346435</v>
      </c>
      <c r="Q52" s="9">
        <v>1010075115</v>
      </c>
      <c r="R52" s="9"/>
      <c r="S52" s="9">
        <v>56525421550</v>
      </c>
      <c r="U52" s="7">
        <v>1.3568714784889999E-2</v>
      </c>
    </row>
    <row r="53" spans="1:21">
      <c r="A53" s="1" t="s">
        <v>22</v>
      </c>
      <c r="C53" s="3">
        <v>0</v>
      </c>
      <c r="E53" s="9">
        <v>12856988665</v>
      </c>
      <c r="G53" s="3">
        <v>0</v>
      </c>
      <c r="I53" s="9">
        <v>12856988665</v>
      </c>
      <c r="K53" s="7">
        <v>2.6980550900045142E-2</v>
      </c>
      <c r="M53" s="3">
        <v>3765406076</v>
      </c>
      <c r="O53" s="3">
        <v>53105675230</v>
      </c>
      <c r="Q53" s="9">
        <v>21041493627</v>
      </c>
      <c r="R53" s="9"/>
      <c r="S53" s="9">
        <v>77912574933</v>
      </c>
      <c r="U53" s="7">
        <v>1.8702620492394136E-2</v>
      </c>
    </row>
    <row r="54" spans="1:21">
      <c r="A54" s="1" t="s">
        <v>276</v>
      </c>
      <c r="C54" s="3">
        <v>0</v>
      </c>
      <c r="E54" s="9">
        <v>0</v>
      </c>
      <c r="G54" s="3">
        <v>0</v>
      </c>
      <c r="I54" s="9">
        <v>0</v>
      </c>
      <c r="K54" s="7">
        <v>0</v>
      </c>
      <c r="M54" s="3">
        <v>0</v>
      </c>
      <c r="O54" s="3">
        <v>0</v>
      </c>
      <c r="Q54" s="9">
        <v>4420476686</v>
      </c>
      <c r="R54" s="9"/>
      <c r="S54" s="9">
        <v>4420476686</v>
      </c>
      <c r="U54" s="7">
        <v>1.061118797894038E-3</v>
      </c>
    </row>
    <row r="55" spans="1:21">
      <c r="A55" s="1" t="s">
        <v>275</v>
      </c>
      <c r="C55" s="3">
        <v>0</v>
      </c>
      <c r="E55" s="9">
        <v>0</v>
      </c>
      <c r="G55" s="3">
        <v>0</v>
      </c>
      <c r="I55" s="9">
        <v>0</v>
      </c>
      <c r="K55" s="7">
        <v>0</v>
      </c>
      <c r="M55" s="3">
        <v>0</v>
      </c>
      <c r="O55" s="3">
        <v>0</v>
      </c>
      <c r="Q55" s="9">
        <v>5322896275</v>
      </c>
      <c r="R55" s="9"/>
      <c r="S55" s="9">
        <v>5322896275</v>
      </c>
      <c r="U55" s="7">
        <v>1.2777412251785039E-3</v>
      </c>
    </row>
    <row r="56" spans="1:21">
      <c r="A56" s="1" t="s">
        <v>24</v>
      </c>
      <c r="C56" s="3">
        <v>0</v>
      </c>
      <c r="E56" s="9">
        <v>9533334800</v>
      </c>
      <c r="G56" s="3">
        <v>0</v>
      </c>
      <c r="I56" s="9">
        <v>9533334800</v>
      </c>
      <c r="K56" s="7">
        <v>2.0005821854597681E-2</v>
      </c>
      <c r="M56" s="3">
        <v>5507703000</v>
      </c>
      <c r="O56" s="3">
        <v>40443536675</v>
      </c>
      <c r="Q56" s="9">
        <v>669967961</v>
      </c>
      <c r="R56" s="9"/>
      <c r="S56" s="9">
        <v>46621207636</v>
      </c>
      <c r="U56" s="7">
        <v>1.1191245496160651E-2</v>
      </c>
    </row>
    <row r="57" spans="1:21">
      <c r="A57" s="1" t="s">
        <v>272</v>
      </c>
      <c r="C57" s="3">
        <v>0</v>
      </c>
      <c r="E57" s="9">
        <v>0</v>
      </c>
      <c r="G57" s="3">
        <v>0</v>
      </c>
      <c r="I57" s="9">
        <v>0</v>
      </c>
      <c r="K57" s="7">
        <v>0</v>
      </c>
      <c r="M57" s="3">
        <v>0</v>
      </c>
      <c r="O57" s="3">
        <v>0</v>
      </c>
      <c r="Q57" s="9">
        <v>6978078376</v>
      </c>
      <c r="R57" s="9"/>
      <c r="S57" s="9">
        <v>6978078376</v>
      </c>
      <c r="U57" s="7">
        <v>1.6750614614487983E-3</v>
      </c>
    </row>
    <row r="58" spans="1:21">
      <c r="A58" s="1" t="s">
        <v>263</v>
      </c>
      <c r="C58" s="3">
        <v>0</v>
      </c>
      <c r="E58" s="9">
        <v>0</v>
      </c>
      <c r="G58" s="3">
        <v>0</v>
      </c>
      <c r="I58" s="9">
        <v>0</v>
      </c>
      <c r="K58" s="7">
        <v>0</v>
      </c>
      <c r="M58" s="3">
        <v>0</v>
      </c>
      <c r="O58" s="3">
        <v>0</v>
      </c>
      <c r="Q58" s="9">
        <v>48987668665</v>
      </c>
      <c r="R58" s="9"/>
      <c r="S58" s="9">
        <v>48987668665</v>
      </c>
      <c r="U58" s="7">
        <v>1.1759305563145826E-2</v>
      </c>
    </row>
    <row r="59" spans="1:21">
      <c r="A59" s="1" t="s">
        <v>70</v>
      </c>
      <c r="C59" s="3">
        <v>0</v>
      </c>
      <c r="E59" s="9">
        <v>-11271469200</v>
      </c>
      <c r="G59" s="3">
        <v>0</v>
      </c>
      <c r="I59" s="9">
        <v>-11271469200</v>
      </c>
      <c r="K59" s="7">
        <v>-2.3653318548592737E-2</v>
      </c>
      <c r="M59" s="3">
        <v>1578053250</v>
      </c>
      <c r="O59" s="3">
        <v>99814766108</v>
      </c>
      <c r="Q59" s="9">
        <v>6911296724</v>
      </c>
      <c r="R59" s="9"/>
      <c r="S59" s="9">
        <v>108304116082</v>
      </c>
      <c r="U59" s="7">
        <v>2.5997995607098239E-2</v>
      </c>
    </row>
    <row r="60" spans="1:21">
      <c r="A60" s="1" t="s">
        <v>277</v>
      </c>
      <c r="C60" s="3">
        <v>0</v>
      </c>
      <c r="E60" s="9">
        <v>0</v>
      </c>
      <c r="G60" s="3">
        <v>0</v>
      </c>
      <c r="I60" s="9">
        <v>0</v>
      </c>
      <c r="K60" s="7">
        <v>0</v>
      </c>
      <c r="M60" s="3">
        <v>0</v>
      </c>
      <c r="O60" s="3">
        <v>0</v>
      </c>
      <c r="Q60" s="9">
        <v>2229248526</v>
      </c>
      <c r="R60" s="9"/>
      <c r="S60" s="9">
        <v>2229248526</v>
      </c>
      <c r="U60" s="7">
        <v>5.351227218566482E-4</v>
      </c>
    </row>
    <row r="61" spans="1:21">
      <c r="A61" s="1" t="s">
        <v>273</v>
      </c>
      <c r="C61" s="3">
        <v>0</v>
      </c>
      <c r="E61" s="9">
        <v>0</v>
      </c>
      <c r="G61" s="3">
        <v>0</v>
      </c>
      <c r="I61" s="9">
        <v>0</v>
      </c>
      <c r="K61" s="7">
        <v>0</v>
      </c>
      <c r="M61" s="3">
        <v>0</v>
      </c>
      <c r="O61" s="3">
        <v>0</v>
      </c>
      <c r="Q61" s="9">
        <v>214980248</v>
      </c>
      <c r="R61" s="9"/>
      <c r="S61" s="9">
        <v>214980248</v>
      </c>
      <c r="U61" s="7">
        <v>5.1605199740379799E-5</v>
      </c>
    </row>
    <row r="62" spans="1:21">
      <c r="A62" s="1" t="s">
        <v>266</v>
      </c>
      <c r="C62" s="3">
        <v>0</v>
      </c>
      <c r="E62" s="9">
        <v>0</v>
      </c>
      <c r="G62" s="3">
        <v>0</v>
      </c>
      <c r="I62" s="9">
        <v>0</v>
      </c>
      <c r="K62" s="7">
        <v>0</v>
      </c>
      <c r="M62" s="3">
        <v>0</v>
      </c>
      <c r="O62" s="9">
        <v>-509215294</v>
      </c>
      <c r="Q62" s="9">
        <v>658892379</v>
      </c>
      <c r="R62" s="9"/>
      <c r="S62" s="9">
        <v>149677085</v>
      </c>
      <c r="U62" s="7">
        <v>3.5929421143763893E-5</v>
      </c>
    </row>
    <row r="63" spans="1:21">
      <c r="A63" s="1" t="s">
        <v>243</v>
      </c>
      <c r="C63" s="3">
        <v>0</v>
      </c>
      <c r="E63" s="9">
        <v>0</v>
      </c>
      <c r="G63" s="3">
        <v>0</v>
      </c>
      <c r="I63" s="9">
        <v>0</v>
      </c>
      <c r="K63" s="7">
        <v>0</v>
      </c>
      <c r="M63" s="3">
        <v>700000000</v>
      </c>
      <c r="O63" s="3">
        <v>0</v>
      </c>
      <c r="Q63" s="9">
        <v>10376754081</v>
      </c>
      <c r="R63" s="9"/>
      <c r="S63" s="9">
        <v>11076754081</v>
      </c>
      <c r="U63" s="7">
        <v>2.6589331445234544E-3</v>
      </c>
    </row>
    <row r="64" spans="1:21">
      <c r="A64" s="1" t="s">
        <v>258</v>
      </c>
      <c r="C64" s="3">
        <v>0</v>
      </c>
      <c r="E64" s="9">
        <v>0</v>
      </c>
      <c r="G64" s="3">
        <v>0</v>
      </c>
      <c r="I64" s="9">
        <v>0</v>
      </c>
      <c r="K64" s="7">
        <v>0</v>
      </c>
      <c r="M64" s="3">
        <v>0</v>
      </c>
      <c r="O64" s="3">
        <v>0</v>
      </c>
      <c r="Q64" s="9">
        <v>6519198395</v>
      </c>
      <c r="R64" s="9"/>
      <c r="S64" s="9">
        <v>6519198395</v>
      </c>
      <c r="U64" s="7">
        <v>1.5649090483937779E-3</v>
      </c>
    </row>
    <row r="65" spans="1:21">
      <c r="A65" s="1" t="s">
        <v>37</v>
      </c>
      <c r="C65" s="3">
        <v>0</v>
      </c>
      <c r="E65" s="9">
        <v>-7237003672</v>
      </c>
      <c r="G65" s="3">
        <v>0</v>
      </c>
      <c r="I65" s="9">
        <v>-7237003672</v>
      </c>
      <c r="K65" s="7">
        <v>-1.5186942372264244E-2</v>
      </c>
      <c r="M65" s="3">
        <v>6344100000</v>
      </c>
      <c r="O65" s="9">
        <v>81155049267</v>
      </c>
      <c r="Q65" s="9">
        <v>11578697131</v>
      </c>
      <c r="R65" s="9"/>
      <c r="S65" s="9">
        <v>99077846398</v>
      </c>
      <c r="U65" s="7">
        <v>2.3783264280239639E-2</v>
      </c>
    </row>
    <row r="66" spans="1:21">
      <c r="A66" s="1" t="s">
        <v>269</v>
      </c>
      <c r="C66" s="3">
        <v>0</v>
      </c>
      <c r="E66" s="9">
        <v>0</v>
      </c>
      <c r="G66" s="3">
        <v>0</v>
      </c>
      <c r="I66" s="9">
        <v>0</v>
      </c>
      <c r="K66" s="7">
        <v>0</v>
      </c>
      <c r="M66" s="3">
        <v>0</v>
      </c>
      <c r="O66" s="9">
        <v>0</v>
      </c>
      <c r="Q66" s="9">
        <v>50821671</v>
      </c>
      <c r="R66" s="9"/>
      <c r="S66" s="9">
        <v>50821671</v>
      </c>
      <c r="U66" s="7">
        <v>1.2199550923835883E-5</v>
      </c>
    </row>
    <row r="67" spans="1:21">
      <c r="A67" s="1" t="s">
        <v>73</v>
      </c>
      <c r="C67" s="3">
        <v>0</v>
      </c>
      <c r="E67" s="9">
        <v>20334245153</v>
      </c>
      <c r="G67" s="3">
        <v>0</v>
      </c>
      <c r="I67" s="9">
        <v>20334245153</v>
      </c>
      <c r="K67" s="7">
        <v>4.2671666800019901E-2</v>
      </c>
      <c r="M67" s="3">
        <v>5075116200</v>
      </c>
      <c r="O67" s="9">
        <v>68046365712</v>
      </c>
      <c r="Q67" s="9">
        <v>15488830634</v>
      </c>
      <c r="R67" s="9"/>
      <c r="S67" s="9">
        <v>88610312546</v>
      </c>
      <c r="U67" s="7">
        <v>2.1270572159698187E-2</v>
      </c>
    </row>
    <row r="68" spans="1:21">
      <c r="A68" s="1" t="s">
        <v>271</v>
      </c>
      <c r="C68" s="3">
        <v>0</v>
      </c>
      <c r="E68" s="9">
        <v>0</v>
      </c>
      <c r="G68" s="3">
        <v>0</v>
      </c>
      <c r="I68" s="9">
        <v>0</v>
      </c>
      <c r="K68" s="7">
        <v>0</v>
      </c>
      <c r="M68" s="3">
        <v>0</v>
      </c>
      <c r="O68" s="9">
        <v>0</v>
      </c>
      <c r="Q68" s="9">
        <v>3651070079</v>
      </c>
      <c r="R68" s="9"/>
      <c r="S68" s="9">
        <v>3651070079</v>
      </c>
      <c r="U68" s="7">
        <v>8.7642563652135723E-4</v>
      </c>
    </row>
    <row r="69" spans="1:21">
      <c r="A69" s="1" t="s">
        <v>274</v>
      </c>
      <c r="C69" s="3">
        <v>0</v>
      </c>
      <c r="E69" s="9">
        <v>0</v>
      </c>
      <c r="G69" s="3">
        <v>0</v>
      </c>
      <c r="I69" s="9">
        <v>0</v>
      </c>
      <c r="K69" s="7">
        <v>0</v>
      </c>
      <c r="M69" s="3">
        <v>0</v>
      </c>
      <c r="O69" s="9">
        <v>0</v>
      </c>
      <c r="Q69" s="9">
        <v>4889991</v>
      </c>
      <c r="R69" s="9"/>
      <c r="S69" s="9">
        <v>4889991</v>
      </c>
      <c r="U69" s="7">
        <v>1.1738239425775504E-6</v>
      </c>
    </row>
    <row r="70" spans="1:21">
      <c r="A70" s="1" t="s">
        <v>225</v>
      </c>
      <c r="C70" s="3">
        <v>0</v>
      </c>
      <c r="E70" s="9">
        <v>0</v>
      </c>
      <c r="G70" s="3">
        <v>0</v>
      </c>
      <c r="I70" s="9">
        <v>0</v>
      </c>
      <c r="K70" s="7">
        <v>0</v>
      </c>
      <c r="M70" s="3">
        <v>479444400</v>
      </c>
      <c r="O70" s="9">
        <v>0</v>
      </c>
      <c r="Q70" s="9">
        <v>1304086558</v>
      </c>
      <c r="R70" s="9"/>
      <c r="S70" s="9">
        <v>1783530958</v>
      </c>
      <c r="U70" s="7">
        <v>4.2812989652305606E-4</v>
      </c>
    </row>
    <row r="71" spans="1:21">
      <c r="A71" s="1" t="s">
        <v>38</v>
      </c>
      <c r="C71" s="3">
        <v>0</v>
      </c>
      <c r="E71" s="9">
        <v>-11188339625</v>
      </c>
      <c r="G71" s="3">
        <v>0</v>
      </c>
      <c r="I71" s="9">
        <v>-11188339625</v>
      </c>
      <c r="K71" s="7">
        <v>-2.3478870099735323E-2</v>
      </c>
      <c r="M71" s="3">
        <v>10000000000</v>
      </c>
      <c r="O71" s="9">
        <v>39355860274</v>
      </c>
      <c r="Q71" s="9">
        <v>5068636306</v>
      </c>
      <c r="R71" s="9"/>
      <c r="S71" s="9">
        <v>54424496580</v>
      </c>
      <c r="U71" s="7">
        <v>1.306439564987625E-2</v>
      </c>
    </row>
    <row r="72" spans="1:21">
      <c r="A72" s="1" t="s">
        <v>62</v>
      </c>
      <c r="C72" s="3">
        <v>0</v>
      </c>
      <c r="E72" s="9">
        <v>-5306747947</v>
      </c>
      <c r="G72" s="3">
        <v>0</v>
      </c>
      <c r="I72" s="9">
        <v>-5306747947</v>
      </c>
      <c r="K72" s="7">
        <v>-1.1136276684097361E-2</v>
      </c>
      <c r="M72" s="3">
        <v>0</v>
      </c>
      <c r="O72" s="9">
        <v>-3230279303</v>
      </c>
      <c r="Q72" s="9">
        <v>1364627755</v>
      </c>
      <c r="R72" s="9"/>
      <c r="S72" s="9">
        <v>-1865651548</v>
      </c>
      <c r="U72" s="7">
        <v>-4.4784263520101982E-4</v>
      </c>
    </row>
    <row r="73" spans="1:21">
      <c r="A73" s="1" t="s">
        <v>58</v>
      </c>
      <c r="C73" s="3">
        <v>0</v>
      </c>
      <c r="E73" s="9">
        <v>36391246745</v>
      </c>
      <c r="G73" s="3">
        <v>0</v>
      </c>
      <c r="I73" s="9">
        <v>36391246745</v>
      </c>
      <c r="K73" s="7">
        <v>7.6367484696664351E-2</v>
      </c>
      <c r="M73" s="3">
        <v>11700000811</v>
      </c>
      <c r="O73" s="9">
        <v>186844313590</v>
      </c>
      <c r="Q73" s="9">
        <v>-4003</v>
      </c>
      <c r="R73" s="9"/>
      <c r="S73" s="9">
        <v>198544310398</v>
      </c>
      <c r="U73" s="7">
        <v>4.7659814753794293E-2</v>
      </c>
    </row>
    <row r="74" spans="1:21">
      <c r="A74" s="1" t="s">
        <v>262</v>
      </c>
      <c r="C74" s="3">
        <v>0</v>
      </c>
      <c r="E74" s="9">
        <v>0</v>
      </c>
      <c r="G74" s="3">
        <v>0</v>
      </c>
      <c r="I74" s="9">
        <v>0</v>
      </c>
      <c r="K74" s="7">
        <v>0</v>
      </c>
      <c r="M74" s="3">
        <v>0</v>
      </c>
      <c r="O74" s="9">
        <v>0</v>
      </c>
      <c r="Q74" s="9">
        <v>2202750888</v>
      </c>
      <c r="R74" s="9"/>
      <c r="S74" s="9">
        <v>2202750888</v>
      </c>
      <c r="U74" s="7">
        <v>5.2876206354333986E-4</v>
      </c>
    </row>
    <row r="75" spans="1:21">
      <c r="A75" s="1" t="s">
        <v>30</v>
      </c>
      <c r="C75" s="3">
        <v>0</v>
      </c>
      <c r="E75" s="9">
        <v>8133331562</v>
      </c>
      <c r="G75" s="3">
        <v>0</v>
      </c>
      <c r="I75" s="9">
        <v>8133331562</v>
      </c>
      <c r="K75" s="7">
        <v>1.7067897616870508E-2</v>
      </c>
      <c r="M75" s="3">
        <v>0</v>
      </c>
      <c r="O75" s="9">
        <v>29002403500</v>
      </c>
      <c r="Q75" s="9">
        <v>-3224425034</v>
      </c>
      <c r="R75" s="9"/>
      <c r="S75" s="9">
        <v>25777978466</v>
      </c>
      <c r="U75" s="7">
        <v>6.1879067496523645E-3</v>
      </c>
    </row>
    <row r="76" spans="1:21">
      <c r="A76" s="1" t="s">
        <v>239</v>
      </c>
      <c r="C76" s="3">
        <v>0</v>
      </c>
      <c r="E76" s="9">
        <v>0</v>
      </c>
      <c r="G76" s="3">
        <v>0</v>
      </c>
      <c r="I76" s="9">
        <v>0</v>
      </c>
      <c r="K76" s="7">
        <v>0</v>
      </c>
      <c r="M76" s="3">
        <v>1256700000</v>
      </c>
      <c r="O76" s="9">
        <v>0</v>
      </c>
      <c r="Q76" s="9">
        <v>16999979045</v>
      </c>
      <c r="R76" s="9"/>
      <c r="S76" s="9">
        <v>18256679045</v>
      </c>
      <c r="U76" s="7">
        <v>4.3824471200406808E-3</v>
      </c>
    </row>
    <row r="77" spans="1:21">
      <c r="A77" s="1" t="s">
        <v>288</v>
      </c>
      <c r="C77" s="3">
        <v>0</v>
      </c>
      <c r="E77" s="9">
        <v>0</v>
      </c>
      <c r="G77" s="3">
        <v>0</v>
      </c>
      <c r="I77" s="9">
        <v>0</v>
      </c>
      <c r="K77" s="7">
        <v>0</v>
      </c>
      <c r="M77" s="3">
        <v>0</v>
      </c>
      <c r="O77" s="9">
        <v>0</v>
      </c>
      <c r="Q77" s="9">
        <v>0</v>
      </c>
      <c r="R77" s="9"/>
      <c r="S77" s="9">
        <v>0</v>
      </c>
      <c r="U77" s="7">
        <v>0</v>
      </c>
    </row>
    <row r="78" spans="1:21">
      <c r="A78" s="1" t="s">
        <v>234</v>
      </c>
      <c r="C78" s="3">
        <v>0</v>
      </c>
      <c r="E78" s="9">
        <v>0</v>
      </c>
      <c r="G78" s="3">
        <v>0</v>
      </c>
      <c r="I78" s="9">
        <v>0</v>
      </c>
      <c r="K78" s="7">
        <v>0</v>
      </c>
      <c r="M78" s="3">
        <v>1120000000</v>
      </c>
      <c r="O78" s="9">
        <v>0</v>
      </c>
      <c r="Q78" s="9">
        <v>27497920574</v>
      </c>
      <c r="R78" s="9"/>
      <c r="S78" s="9">
        <v>28617920574</v>
      </c>
      <c r="U78" s="7">
        <v>6.8696241683356626E-3</v>
      </c>
    </row>
    <row r="79" spans="1:21">
      <c r="A79" s="1" t="s">
        <v>66</v>
      </c>
      <c r="C79" s="3">
        <v>0</v>
      </c>
      <c r="E79" s="9">
        <v>17034713058</v>
      </c>
      <c r="G79" s="3">
        <v>0</v>
      </c>
      <c r="I79" s="9">
        <v>17034713058</v>
      </c>
      <c r="K79" s="7">
        <v>3.5747557589453048E-2</v>
      </c>
      <c r="M79" s="3">
        <v>0</v>
      </c>
      <c r="O79" s="9">
        <v>22203963090</v>
      </c>
      <c r="Q79" s="9">
        <v>-137278599</v>
      </c>
      <c r="R79" s="9"/>
      <c r="S79" s="9">
        <v>22066684491</v>
      </c>
      <c r="U79" s="7">
        <v>5.2970245934686805E-3</v>
      </c>
    </row>
    <row r="80" spans="1:21">
      <c r="A80" s="1" t="s">
        <v>289</v>
      </c>
      <c r="C80" s="3">
        <v>0</v>
      </c>
      <c r="E80" s="9">
        <v>0</v>
      </c>
      <c r="G80" s="3">
        <v>0</v>
      </c>
      <c r="I80" s="9">
        <v>0</v>
      </c>
      <c r="K80" s="7">
        <v>0</v>
      </c>
      <c r="M80" s="3">
        <v>0</v>
      </c>
      <c r="O80" s="9">
        <v>0</v>
      </c>
      <c r="Q80" s="9">
        <v>0</v>
      </c>
      <c r="R80" s="9"/>
      <c r="S80" s="9">
        <v>0</v>
      </c>
      <c r="U80" s="7">
        <v>0</v>
      </c>
    </row>
    <row r="81" spans="1:21">
      <c r="A81" s="1" t="s">
        <v>45</v>
      </c>
      <c r="C81" s="3">
        <v>5624888470</v>
      </c>
      <c r="E81" s="9">
        <v>-11688220746</v>
      </c>
      <c r="G81" s="3">
        <v>0</v>
      </c>
      <c r="I81" s="9">
        <v>-6063332276</v>
      </c>
      <c r="K81" s="7">
        <v>-1.2723978324865744E-2</v>
      </c>
      <c r="M81" s="3">
        <v>5624888470</v>
      </c>
      <c r="O81" s="9">
        <v>23432634862</v>
      </c>
      <c r="Q81" s="9">
        <v>0</v>
      </c>
      <c r="R81" s="9"/>
      <c r="S81" s="9">
        <v>29057523332</v>
      </c>
      <c r="U81" s="7">
        <v>6.9751491565337026E-3</v>
      </c>
    </row>
    <row r="82" spans="1:21">
      <c r="A82" s="1" t="s">
        <v>47</v>
      </c>
      <c r="C82" s="3">
        <v>0</v>
      </c>
      <c r="E82" s="9">
        <v>-6695873577</v>
      </c>
      <c r="G82" s="3">
        <v>0</v>
      </c>
      <c r="I82" s="9">
        <v>-6695873577</v>
      </c>
      <c r="K82" s="7">
        <v>-1.4051374125911297E-2</v>
      </c>
      <c r="M82" s="3">
        <v>8000000000</v>
      </c>
      <c r="O82" s="9">
        <v>69286088032</v>
      </c>
      <c r="Q82" s="9">
        <v>0</v>
      </c>
      <c r="R82" s="9"/>
      <c r="S82" s="9">
        <v>77286088032</v>
      </c>
      <c r="U82" s="7">
        <v>1.8552234668758671E-2</v>
      </c>
    </row>
    <row r="83" spans="1:21">
      <c r="A83" s="1" t="s">
        <v>55</v>
      </c>
      <c r="C83" s="3">
        <v>0</v>
      </c>
      <c r="E83" s="9">
        <v>-2692201028</v>
      </c>
      <c r="G83" s="3">
        <v>0</v>
      </c>
      <c r="I83" s="9">
        <v>-2692201028</v>
      </c>
      <c r="K83" s="7">
        <v>-5.6496173996671908E-3</v>
      </c>
      <c r="M83" s="3">
        <v>21785146</v>
      </c>
      <c r="O83" s="9">
        <v>12994060513</v>
      </c>
      <c r="Q83" s="9">
        <v>0</v>
      </c>
      <c r="R83" s="9"/>
      <c r="S83" s="9">
        <v>13015845659</v>
      </c>
      <c r="U83" s="7">
        <v>3.1244047826321716E-3</v>
      </c>
    </row>
    <row r="84" spans="1:21">
      <c r="A84" s="1" t="s">
        <v>27</v>
      </c>
      <c r="C84" s="3">
        <v>0</v>
      </c>
      <c r="E84" s="9">
        <v>-364213950</v>
      </c>
      <c r="G84" s="3">
        <v>0</v>
      </c>
      <c r="I84" s="9">
        <v>-364213950</v>
      </c>
      <c r="K84" s="7">
        <v>-7.6430751185402063E-4</v>
      </c>
      <c r="M84" s="3">
        <v>9600000000</v>
      </c>
      <c r="O84" s="9">
        <v>25896621900</v>
      </c>
      <c r="Q84" s="9">
        <v>0</v>
      </c>
      <c r="R84" s="9"/>
      <c r="S84" s="9">
        <v>35496621900</v>
      </c>
      <c r="U84" s="7">
        <v>8.5208305428052158E-3</v>
      </c>
    </row>
    <row r="85" spans="1:21">
      <c r="A85" s="1" t="s">
        <v>25</v>
      </c>
      <c r="C85" s="3">
        <v>0</v>
      </c>
      <c r="E85" s="9">
        <v>-2621575559</v>
      </c>
      <c r="G85" s="3">
        <v>0</v>
      </c>
      <c r="I85" s="9">
        <v>-2621575559</v>
      </c>
      <c r="K85" s="7">
        <v>-5.5014089730407176E-3</v>
      </c>
      <c r="M85" s="3">
        <v>8760000000</v>
      </c>
      <c r="O85" s="9">
        <v>7674207619</v>
      </c>
      <c r="Q85" s="9">
        <v>0</v>
      </c>
      <c r="R85" s="9"/>
      <c r="S85" s="9">
        <v>16434207619</v>
      </c>
      <c r="U85" s="7">
        <v>3.9449697106748397E-3</v>
      </c>
    </row>
    <row r="86" spans="1:21">
      <c r="A86" s="1" t="s">
        <v>63</v>
      </c>
      <c r="C86" s="3">
        <v>0</v>
      </c>
      <c r="E86" s="9">
        <v>16803263174</v>
      </c>
      <c r="G86" s="3">
        <v>0</v>
      </c>
      <c r="I86" s="9">
        <v>16803263174</v>
      </c>
      <c r="K86" s="7">
        <v>3.5261857124221169E-2</v>
      </c>
      <c r="M86" s="3">
        <v>21000000000</v>
      </c>
      <c r="O86" s="9">
        <v>121383545072</v>
      </c>
      <c r="Q86" s="9">
        <v>0</v>
      </c>
      <c r="R86" s="9"/>
      <c r="S86" s="9">
        <v>142383545072</v>
      </c>
      <c r="U86" s="7">
        <v>3.4178634323577158E-2</v>
      </c>
    </row>
    <row r="87" spans="1:21">
      <c r="A87" s="1" t="s">
        <v>60</v>
      </c>
      <c r="C87" s="3">
        <v>0</v>
      </c>
      <c r="E87" s="9">
        <v>5995640938</v>
      </c>
      <c r="G87" s="3">
        <v>0</v>
      </c>
      <c r="I87" s="9">
        <v>5995640938</v>
      </c>
      <c r="K87" s="7">
        <v>1.2581927208699408E-2</v>
      </c>
      <c r="M87" s="3">
        <v>0</v>
      </c>
      <c r="O87" s="9">
        <v>60439812996</v>
      </c>
      <c r="Q87" s="9">
        <v>0</v>
      </c>
      <c r="R87" s="9"/>
      <c r="S87" s="9">
        <v>60439812996</v>
      </c>
      <c r="U87" s="7">
        <v>1.4508349724900227E-2</v>
      </c>
    </row>
    <row r="88" spans="1:21">
      <c r="A88" s="1" t="s">
        <v>36</v>
      </c>
      <c r="C88" s="3">
        <v>0</v>
      </c>
      <c r="E88" s="9">
        <v>1432910414</v>
      </c>
      <c r="G88" s="3">
        <v>0</v>
      </c>
      <c r="I88" s="9">
        <v>1432910414</v>
      </c>
      <c r="K88" s="7">
        <v>3.006980356557058E-3</v>
      </c>
      <c r="M88" s="3">
        <v>0</v>
      </c>
      <c r="O88" s="9">
        <v>10956196386</v>
      </c>
      <c r="Q88" s="9">
        <v>0</v>
      </c>
      <c r="R88" s="9"/>
      <c r="S88" s="9">
        <v>10956196386</v>
      </c>
      <c r="U88" s="7">
        <v>2.6299937233971245E-3</v>
      </c>
    </row>
    <row r="89" spans="1:21">
      <c r="A89" s="1" t="s">
        <v>56</v>
      </c>
      <c r="C89" s="3">
        <v>0</v>
      </c>
      <c r="E89" s="9">
        <v>9394406073</v>
      </c>
      <c r="G89" s="3">
        <v>0</v>
      </c>
      <c r="I89" s="9">
        <v>9394406073</v>
      </c>
      <c r="K89" s="7">
        <v>1.9714278190060899E-2</v>
      </c>
      <c r="M89" s="3">
        <v>0</v>
      </c>
      <c r="O89" s="9">
        <v>62720552369</v>
      </c>
      <c r="Q89" s="9">
        <v>0</v>
      </c>
      <c r="R89" s="9"/>
      <c r="S89" s="9">
        <v>62720552369</v>
      </c>
      <c r="U89" s="7">
        <v>1.5055832630861958E-2</v>
      </c>
    </row>
    <row r="90" spans="1:21">
      <c r="A90" s="1" t="s">
        <v>80</v>
      </c>
      <c r="C90" s="3">
        <v>0</v>
      </c>
      <c r="E90" s="9">
        <v>913062659</v>
      </c>
      <c r="G90" s="3">
        <v>0</v>
      </c>
      <c r="I90" s="9">
        <v>913062659</v>
      </c>
      <c r="K90" s="7">
        <v>1.916073365852972E-3</v>
      </c>
      <c r="M90" s="3">
        <v>0</v>
      </c>
      <c r="O90" s="9">
        <v>913062659</v>
      </c>
      <c r="Q90" s="9">
        <v>0</v>
      </c>
      <c r="R90" s="9"/>
      <c r="S90" s="9">
        <v>913062659</v>
      </c>
      <c r="U90" s="7">
        <v>2.191772561969381E-4</v>
      </c>
    </row>
    <row r="91" spans="1:21">
      <c r="A91" s="1" t="s">
        <v>32</v>
      </c>
      <c r="C91" s="3">
        <v>0</v>
      </c>
      <c r="E91" s="9">
        <v>-12319286976</v>
      </c>
      <c r="G91" s="3">
        <v>0</v>
      </c>
      <c r="I91" s="9">
        <v>-12319286976</v>
      </c>
      <c r="K91" s="7">
        <v>-2.5852177206398055E-2</v>
      </c>
      <c r="M91" s="3">
        <v>0</v>
      </c>
      <c r="O91" s="9">
        <v>62143578758</v>
      </c>
      <c r="Q91" s="9">
        <v>0</v>
      </c>
      <c r="R91" s="9"/>
      <c r="S91" s="9">
        <v>62143578758</v>
      </c>
      <c r="U91" s="7">
        <v>1.4917332286213629E-2</v>
      </c>
    </row>
    <row r="92" spans="1:21">
      <c r="A92" s="1" t="s">
        <v>84</v>
      </c>
      <c r="C92" s="3">
        <v>0</v>
      </c>
      <c r="E92" s="9">
        <v>212623739</v>
      </c>
      <c r="G92" s="3">
        <v>0</v>
      </c>
      <c r="I92" s="9">
        <v>212623739</v>
      </c>
      <c r="K92" s="7">
        <v>4.461935653925081E-4</v>
      </c>
      <c r="M92" s="3">
        <v>0</v>
      </c>
      <c r="O92" s="9">
        <v>212623739</v>
      </c>
      <c r="Q92" s="9">
        <v>0</v>
      </c>
      <c r="R92" s="9"/>
      <c r="S92" s="9">
        <v>212623739</v>
      </c>
      <c r="U92" s="7">
        <v>5.1039528620514858E-5</v>
      </c>
    </row>
    <row r="93" spans="1:21">
      <c r="A93" s="1" t="s">
        <v>59</v>
      </c>
      <c r="C93" s="3">
        <v>0</v>
      </c>
      <c r="E93" s="9">
        <v>-2704443152</v>
      </c>
      <c r="G93" s="3">
        <v>0</v>
      </c>
      <c r="I93" s="9">
        <v>-2704443152</v>
      </c>
      <c r="K93" s="7">
        <v>-5.6753076494070716E-3</v>
      </c>
      <c r="M93" s="3">
        <v>0</v>
      </c>
      <c r="O93" s="9">
        <v>23864794643</v>
      </c>
      <c r="Q93" s="9">
        <v>0</v>
      </c>
      <c r="R93" s="9"/>
      <c r="S93" s="9">
        <v>23864794643</v>
      </c>
      <c r="U93" s="7">
        <v>5.728654170662045E-3</v>
      </c>
    </row>
    <row r="94" spans="1:21">
      <c r="A94" s="1" t="s">
        <v>16</v>
      </c>
      <c r="C94" s="3">
        <v>0</v>
      </c>
      <c r="E94" s="9">
        <v>7659583750</v>
      </c>
      <c r="G94" s="3">
        <v>0</v>
      </c>
      <c r="I94" s="9">
        <v>7659583750</v>
      </c>
      <c r="K94" s="7">
        <v>1.6073731930915849E-2</v>
      </c>
      <c r="M94" s="3">
        <v>0</v>
      </c>
      <c r="O94" s="9">
        <v>82775893270</v>
      </c>
      <c r="Q94" s="9">
        <v>0</v>
      </c>
      <c r="R94" s="9"/>
      <c r="S94" s="9">
        <v>82775893270</v>
      </c>
      <c r="U94" s="7">
        <v>1.9870041762565599E-2</v>
      </c>
    </row>
    <row r="95" spans="1:21">
      <c r="A95" s="1" t="s">
        <v>82</v>
      </c>
      <c r="C95" s="3">
        <v>0</v>
      </c>
      <c r="E95" s="9">
        <v>4589491622</v>
      </c>
      <c r="G95" s="3">
        <v>0</v>
      </c>
      <c r="I95" s="9">
        <v>4589491622</v>
      </c>
      <c r="K95" s="7">
        <v>9.6311053497146193E-3</v>
      </c>
      <c r="M95" s="3">
        <v>0</v>
      </c>
      <c r="O95" s="9">
        <v>4589491622</v>
      </c>
      <c r="Q95" s="9">
        <v>0</v>
      </c>
      <c r="R95" s="9"/>
      <c r="S95" s="9">
        <v>4589491622</v>
      </c>
      <c r="U95" s="7">
        <v>1.1016901974180886E-3</v>
      </c>
    </row>
    <row r="96" spans="1:21">
      <c r="A96" s="1" t="s">
        <v>48</v>
      </c>
      <c r="C96" s="3">
        <v>0</v>
      </c>
      <c r="E96" s="9">
        <v>-27410120000</v>
      </c>
      <c r="G96" s="3">
        <v>0</v>
      </c>
      <c r="I96" s="9">
        <v>-27410120000</v>
      </c>
      <c r="K96" s="7">
        <v>-5.7520478325501057E-2</v>
      </c>
      <c r="M96" s="3">
        <v>0</v>
      </c>
      <c r="O96" s="9">
        <v>79679765169</v>
      </c>
      <c r="Q96" s="9">
        <v>0</v>
      </c>
      <c r="R96" s="9"/>
      <c r="S96" s="9">
        <v>79679765169</v>
      </c>
      <c r="U96" s="7">
        <v>1.9126827860077647E-2</v>
      </c>
    </row>
    <row r="97" spans="1:21">
      <c r="A97" s="1" t="s">
        <v>51</v>
      </c>
      <c r="C97" s="3">
        <v>0</v>
      </c>
      <c r="E97" s="9">
        <v>10647418671</v>
      </c>
      <c r="G97" s="3">
        <v>0</v>
      </c>
      <c r="I97" s="9">
        <v>10647418671</v>
      </c>
      <c r="K97" s="7">
        <v>2.2343740738376586E-2</v>
      </c>
      <c r="M97" s="3">
        <v>0</v>
      </c>
      <c r="O97" s="9">
        <v>14625528722</v>
      </c>
      <c r="Q97" s="9">
        <v>0</v>
      </c>
      <c r="R97" s="9"/>
      <c r="S97" s="9">
        <v>14625528722</v>
      </c>
      <c r="U97" s="7">
        <v>3.5108031460056354E-3</v>
      </c>
    </row>
    <row r="98" spans="1:21">
      <c r="A98" s="1" t="s">
        <v>77</v>
      </c>
      <c r="C98" s="3">
        <v>0</v>
      </c>
      <c r="E98" s="9">
        <v>239834880</v>
      </c>
      <c r="G98" s="3">
        <v>0</v>
      </c>
      <c r="I98" s="9">
        <v>239834880</v>
      </c>
      <c r="K98" s="7">
        <v>5.0329648380740936E-4</v>
      </c>
      <c r="M98" s="3">
        <v>0</v>
      </c>
      <c r="O98" s="9">
        <v>239834880</v>
      </c>
      <c r="Q98" s="9">
        <v>0</v>
      </c>
      <c r="R98" s="9"/>
      <c r="S98" s="9">
        <v>239834880</v>
      </c>
      <c r="U98" s="7">
        <v>5.7571460644654292E-5</v>
      </c>
    </row>
    <row r="99" spans="1:21">
      <c r="A99" s="1" t="s">
        <v>20</v>
      </c>
      <c r="C99" s="3">
        <v>0</v>
      </c>
      <c r="E99" s="9">
        <v>-18557106752</v>
      </c>
      <c r="G99" s="3">
        <v>0</v>
      </c>
      <c r="I99" s="9">
        <v>-18557106752</v>
      </c>
      <c r="K99" s="7">
        <v>-3.894231972397149E-2</v>
      </c>
      <c r="M99" s="3">
        <v>0</v>
      </c>
      <c r="O99" s="9">
        <v>-1468178535</v>
      </c>
      <c r="Q99" s="9">
        <v>0</v>
      </c>
      <c r="R99" s="9"/>
      <c r="S99" s="9">
        <v>-1468178535</v>
      </c>
      <c r="U99" s="7">
        <v>-3.5243073379100944E-4</v>
      </c>
    </row>
    <row r="100" spans="1:21">
      <c r="A100" s="1" t="s">
        <v>40</v>
      </c>
      <c r="C100" s="3">
        <v>0</v>
      </c>
      <c r="E100" s="9">
        <v>81437659</v>
      </c>
      <c r="G100" s="3">
        <v>0</v>
      </c>
      <c r="I100" s="9">
        <v>81437659</v>
      </c>
      <c r="K100" s="7">
        <v>1.7089794205165997E-4</v>
      </c>
      <c r="M100" s="3">
        <v>0</v>
      </c>
      <c r="O100" s="9">
        <v>-179596414</v>
      </c>
      <c r="Q100" s="9">
        <v>0</v>
      </c>
      <c r="R100" s="9"/>
      <c r="S100" s="9">
        <v>-179596414</v>
      </c>
      <c r="U100" s="7">
        <v>-4.3111443508642444E-5</v>
      </c>
    </row>
    <row r="101" spans="1:21">
      <c r="A101" s="1" t="s">
        <v>54</v>
      </c>
      <c r="C101" s="3">
        <v>0</v>
      </c>
      <c r="E101" s="9">
        <v>-21053584295</v>
      </c>
      <c r="G101" s="3">
        <v>0</v>
      </c>
      <c r="I101" s="9">
        <v>-21053584295</v>
      </c>
      <c r="K101" s="7">
        <v>-4.4181208951827172E-2</v>
      </c>
      <c r="M101" s="3">
        <v>0</v>
      </c>
      <c r="O101" s="9">
        <v>-22793665552</v>
      </c>
      <c r="Q101" s="9">
        <v>0</v>
      </c>
      <c r="R101" s="9"/>
      <c r="S101" s="9">
        <v>-22793665552</v>
      </c>
      <c r="U101" s="7">
        <v>-5.4715336621361339E-3</v>
      </c>
    </row>
    <row r="102" spans="1:21">
      <c r="A102" s="1" t="s">
        <v>81</v>
      </c>
      <c r="C102" s="3">
        <v>0</v>
      </c>
      <c r="E102" s="9">
        <v>668949397</v>
      </c>
      <c r="G102" s="3">
        <v>0</v>
      </c>
      <c r="I102" s="9">
        <v>668949397</v>
      </c>
      <c r="K102" s="7">
        <v>1.4037986441137618E-3</v>
      </c>
      <c r="M102" s="3">
        <v>0</v>
      </c>
      <c r="O102" s="9">
        <v>668949397</v>
      </c>
      <c r="Q102" s="9">
        <v>0</v>
      </c>
      <c r="R102" s="9"/>
      <c r="S102" s="9">
        <v>668949397</v>
      </c>
      <c r="U102" s="7">
        <v>1.6057878604917983E-4</v>
      </c>
    </row>
    <row r="103" spans="1:21">
      <c r="A103" s="1" t="s">
        <v>83</v>
      </c>
      <c r="C103" s="3">
        <v>0</v>
      </c>
      <c r="E103" s="9">
        <v>170148724</v>
      </c>
      <c r="G103" s="3">
        <v>0</v>
      </c>
      <c r="I103" s="9">
        <v>170148724</v>
      </c>
      <c r="K103" s="7">
        <v>3.5705921721443254E-4</v>
      </c>
      <c r="M103" s="3">
        <v>0</v>
      </c>
      <c r="O103" s="9">
        <v>170148724</v>
      </c>
      <c r="Q103" s="9">
        <v>0</v>
      </c>
      <c r="R103" s="9"/>
      <c r="S103" s="9">
        <v>170148724</v>
      </c>
      <c r="U103" s="7">
        <v>4.0843561067948688E-5</v>
      </c>
    </row>
    <row r="104" spans="1:21">
      <c r="A104" s="1" t="s">
        <v>42</v>
      </c>
      <c r="C104" s="3">
        <v>0</v>
      </c>
      <c r="E104" s="9">
        <v>6398993058</v>
      </c>
      <c r="G104" s="3">
        <v>0</v>
      </c>
      <c r="I104" s="9">
        <v>6398993058</v>
      </c>
      <c r="K104" s="7">
        <v>1.342836665792491E-2</v>
      </c>
      <c r="M104" s="3">
        <v>0</v>
      </c>
      <c r="O104" s="9">
        <v>10610170770</v>
      </c>
      <c r="Q104" s="9">
        <v>0</v>
      </c>
      <c r="R104" s="9"/>
      <c r="S104" s="9">
        <v>10610170770</v>
      </c>
      <c r="U104" s="7">
        <v>2.5469315760831635E-3</v>
      </c>
    </row>
    <row r="105" spans="1:21">
      <c r="A105" s="1" t="s">
        <v>79</v>
      </c>
      <c r="C105" s="3">
        <v>0</v>
      </c>
      <c r="E105" s="9">
        <v>32798326</v>
      </c>
      <c r="G105" s="3">
        <v>0</v>
      </c>
      <c r="I105" s="9">
        <v>32798326</v>
      </c>
      <c r="K105" s="7">
        <v>6.8827695748713169E-5</v>
      </c>
      <c r="M105" s="3">
        <v>0</v>
      </c>
      <c r="O105" s="9">
        <v>32798326</v>
      </c>
      <c r="Q105" s="9">
        <v>0</v>
      </c>
      <c r="R105" s="9"/>
      <c r="S105" s="9">
        <v>32798326</v>
      </c>
      <c r="U105" s="7">
        <v>7.8731147634553483E-6</v>
      </c>
    </row>
    <row r="106" spans="1:21">
      <c r="A106" s="1" t="s">
        <v>78</v>
      </c>
      <c r="C106" s="3">
        <v>0</v>
      </c>
      <c r="E106" s="9">
        <v>17724340355</v>
      </c>
      <c r="G106" s="3">
        <v>0</v>
      </c>
      <c r="I106" s="9">
        <v>17724340355</v>
      </c>
      <c r="K106" s="7">
        <v>3.7194749064344897E-2</v>
      </c>
      <c r="M106" s="3">
        <v>0</v>
      </c>
      <c r="O106" s="9">
        <v>17724340355</v>
      </c>
      <c r="Q106" s="9">
        <v>0</v>
      </c>
      <c r="R106" s="9"/>
      <c r="S106" s="9">
        <v>17724340355</v>
      </c>
      <c r="U106" s="7">
        <v>4.2546612202542869E-3</v>
      </c>
    </row>
    <row r="107" spans="1:21">
      <c r="A107" s="1" t="s">
        <v>28</v>
      </c>
      <c r="C107" s="3">
        <v>0</v>
      </c>
      <c r="E107" s="9">
        <v>-6730729250</v>
      </c>
      <c r="G107" s="3">
        <v>0</v>
      </c>
      <c r="I107" s="9">
        <v>-6730729250</v>
      </c>
      <c r="K107" s="7">
        <v>-1.4124519189972207E-2</v>
      </c>
      <c r="M107" s="3">
        <v>0</v>
      </c>
      <c r="O107" s="9">
        <v>26839917474</v>
      </c>
      <c r="Q107" s="9">
        <v>0</v>
      </c>
      <c r="R107" s="9"/>
      <c r="S107" s="9">
        <v>26839917474</v>
      </c>
      <c r="U107" s="7">
        <v>6.4428212133287701E-3</v>
      </c>
    </row>
    <row r="108" spans="1:21">
      <c r="A108" s="1" t="s">
        <v>50</v>
      </c>
      <c r="C108" s="3">
        <v>0</v>
      </c>
      <c r="E108" s="9">
        <v>18704714658</v>
      </c>
      <c r="G108" s="3">
        <v>0</v>
      </c>
      <c r="I108" s="9">
        <v>18704714658</v>
      </c>
      <c r="K108" s="7">
        <v>3.9252076753774554E-2</v>
      </c>
      <c r="M108" s="3">
        <v>0</v>
      </c>
      <c r="O108" s="9">
        <v>22296758866</v>
      </c>
      <c r="Q108" s="9">
        <v>0</v>
      </c>
      <c r="R108" s="9"/>
      <c r="S108" s="9">
        <v>22296758866</v>
      </c>
      <c r="U108" s="7">
        <v>5.352253081608754E-3</v>
      </c>
    </row>
    <row r="109" spans="1:21">
      <c r="A109" s="1" t="s">
        <v>49</v>
      </c>
      <c r="C109" s="3">
        <v>0</v>
      </c>
      <c r="E109" s="9">
        <v>4421387818</v>
      </c>
      <c r="G109" s="3">
        <v>0</v>
      </c>
      <c r="I109" s="9">
        <v>4421387818</v>
      </c>
      <c r="K109" s="7">
        <v>9.2783374225980566E-3</v>
      </c>
      <c r="M109" s="3">
        <v>0</v>
      </c>
      <c r="O109" s="9">
        <v>5311183277</v>
      </c>
      <c r="Q109" s="9">
        <v>0</v>
      </c>
      <c r="R109" s="9"/>
      <c r="S109" s="9">
        <v>5311183277</v>
      </c>
      <c r="U109" s="7">
        <v>1.2749295640748816E-3</v>
      </c>
    </row>
    <row r="110" spans="1:21" ht="23.25" thickBot="1">
      <c r="C110" s="6">
        <f>SUM(C8:C109)</f>
        <v>11656106980</v>
      </c>
      <c r="E110" s="6">
        <f>SUM(E8:E109)</f>
        <v>115734088515</v>
      </c>
      <c r="G110" s="6">
        <f>SUM(G8:G109)</f>
        <v>349137830661</v>
      </c>
      <c r="I110" s="6">
        <f>SUM(I8:I109)</f>
        <v>476528026156</v>
      </c>
      <c r="K110" s="11">
        <f>SUM(K8:K109)</f>
        <v>1.0000000000000002</v>
      </c>
      <c r="M110" s="6">
        <f>SUM(M8:M109)</f>
        <v>160558386345</v>
      </c>
      <c r="O110" s="6">
        <f>SUM(O8:O109)</f>
        <v>3187070695297</v>
      </c>
      <c r="Q110" s="6">
        <f>SUM(Q8:Q109)</f>
        <v>818234999527</v>
      </c>
      <c r="S110" s="6">
        <f>SUM(S8:S109)</f>
        <v>4165864081169</v>
      </c>
      <c r="U110" s="11">
        <f>SUM(U8:U109)</f>
        <v>1</v>
      </c>
    </row>
    <row r="111" spans="1:21" ht="23.25" thickTop="1"/>
    <row r="112" spans="1:21">
      <c r="O112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topLeftCell="A37" workbookViewId="0">
      <selection activeCell="M53" sqref="M53"/>
    </sheetView>
  </sheetViews>
  <sheetFormatPr defaultRowHeight="22.5"/>
  <cols>
    <col min="1" max="1" width="37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192</v>
      </c>
      <c r="C6" s="14" t="s">
        <v>190</v>
      </c>
      <c r="D6" s="14" t="s">
        <v>190</v>
      </c>
      <c r="E6" s="14" t="s">
        <v>190</v>
      </c>
      <c r="F6" s="14" t="s">
        <v>190</v>
      </c>
      <c r="G6" s="14" t="s">
        <v>190</v>
      </c>
      <c r="H6" s="14" t="s">
        <v>190</v>
      </c>
      <c r="I6" s="14" t="s">
        <v>190</v>
      </c>
      <c r="K6" s="14" t="s">
        <v>191</v>
      </c>
      <c r="L6" s="14" t="s">
        <v>191</v>
      </c>
      <c r="M6" s="14" t="s">
        <v>191</v>
      </c>
      <c r="N6" s="14" t="s">
        <v>191</v>
      </c>
      <c r="O6" s="14" t="s">
        <v>191</v>
      </c>
      <c r="P6" s="14" t="s">
        <v>191</v>
      </c>
      <c r="Q6" s="14" t="s">
        <v>191</v>
      </c>
    </row>
    <row r="7" spans="1:17" ht="24">
      <c r="A7" s="14" t="s">
        <v>192</v>
      </c>
      <c r="C7" s="14" t="s">
        <v>295</v>
      </c>
      <c r="E7" s="14" t="s">
        <v>292</v>
      </c>
      <c r="G7" s="14" t="s">
        <v>293</v>
      </c>
      <c r="I7" s="14" t="s">
        <v>296</v>
      </c>
      <c r="K7" s="14" t="s">
        <v>295</v>
      </c>
      <c r="M7" s="14" t="s">
        <v>292</v>
      </c>
      <c r="O7" s="14" t="s">
        <v>293</v>
      </c>
      <c r="Q7" s="14" t="s">
        <v>296</v>
      </c>
    </row>
    <row r="8" spans="1:17">
      <c r="A8" s="1" t="s">
        <v>283</v>
      </c>
      <c r="C8" s="3">
        <v>78776644</v>
      </c>
      <c r="E8" s="9">
        <v>-25858973</v>
      </c>
      <c r="G8" s="3">
        <v>64339660</v>
      </c>
      <c r="I8" s="3">
        <v>117257331</v>
      </c>
      <c r="K8" s="3">
        <v>596724735</v>
      </c>
      <c r="M8" s="3">
        <v>0</v>
      </c>
      <c r="O8" s="9">
        <v>64339660</v>
      </c>
      <c r="P8" s="9"/>
      <c r="Q8" s="9">
        <v>661064395</v>
      </c>
    </row>
    <row r="9" spans="1:17">
      <c r="A9" s="1" t="s">
        <v>149</v>
      </c>
      <c r="C9" s="3">
        <v>0</v>
      </c>
      <c r="E9" s="9">
        <v>1316539371</v>
      </c>
      <c r="F9" s="9"/>
      <c r="G9" s="9">
        <v>1443740293</v>
      </c>
      <c r="H9" s="9"/>
      <c r="I9" s="9">
        <v>2760279664</v>
      </c>
      <c r="K9" s="3">
        <v>0</v>
      </c>
      <c r="M9" s="3">
        <v>4026907854</v>
      </c>
      <c r="O9" s="9">
        <v>1443740293</v>
      </c>
      <c r="P9" s="9"/>
      <c r="Q9" s="9">
        <v>5470648147</v>
      </c>
    </row>
    <row r="10" spans="1:17">
      <c r="A10" s="1" t="s">
        <v>143</v>
      </c>
      <c r="C10" s="3">
        <v>0</v>
      </c>
      <c r="E10" s="9">
        <v>3982074483</v>
      </c>
      <c r="F10" s="9"/>
      <c r="G10" s="9">
        <v>3390595956</v>
      </c>
      <c r="H10" s="9"/>
      <c r="I10" s="9">
        <v>7372670439</v>
      </c>
      <c r="K10" s="3">
        <v>0</v>
      </c>
      <c r="M10" s="3">
        <v>23341598504</v>
      </c>
      <c r="O10" s="9">
        <v>3390595956</v>
      </c>
      <c r="P10" s="9"/>
      <c r="Q10" s="9">
        <v>26732194460</v>
      </c>
    </row>
    <row r="11" spans="1:17">
      <c r="A11" s="1" t="s">
        <v>155</v>
      </c>
      <c r="C11" s="3">
        <v>0</v>
      </c>
      <c r="E11" s="9">
        <v>1698805842</v>
      </c>
      <c r="F11" s="9"/>
      <c r="G11" s="9">
        <v>1357033343</v>
      </c>
      <c r="H11" s="9"/>
      <c r="I11" s="9">
        <v>3055839185</v>
      </c>
      <c r="K11" s="3">
        <v>0</v>
      </c>
      <c r="M11" s="3">
        <v>3096080430</v>
      </c>
      <c r="O11" s="9">
        <v>1357033343</v>
      </c>
      <c r="P11" s="9"/>
      <c r="Q11" s="9">
        <v>4453113773</v>
      </c>
    </row>
    <row r="12" spans="1:17">
      <c r="A12" s="1" t="s">
        <v>141</v>
      </c>
      <c r="C12" s="3">
        <v>0</v>
      </c>
      <c r="E12" s="9">
        <v>1113633277</v>
      </c>
      <c r="F12" s="9"/>
      <c r="G12" s="9">
        <v>149158624</v>
      </c>
      <c r="H12" s="9"/>
      <c r="I12" s="9">
        <v>1262791901</v>
      </c>
      <c r="K12" s="3">
        <v>0</v>
      </c>
      <c r="M12" s="3">
        <v>1858186663</v>
      </c>
      <c r="O12" s="9">
        <v>149158624</v>
      </c>
      <c r="P12" s="9"/>
      <c r="Q12" s="9">
        <v>2007345287</v>
      </c>
    </row>
    <row r="13" spans="1:17">
      <c r="A13" s="1" t="s">
        <v>207</v>
      </c>
      <c r="C13" s="3">
        <v>0</v>
      </c>
      <c r="E13" s="9">
        <v>0</v>
      </c>
      <c r="F13" s="9"/>
      <c r="G13" s="9">
        <v>0</v>
      </c>
      <c r="H13" s="9"/>
      <c r="I13" s="9">
        <v>0</v>
      </c>
      <c r="K13" s="3">
        <v>0</v>
      </c>
      <c r="M13" s="3">
        <v>0</v>
      </c>
      <c r="O13" s="9">
        <v>2575511036</v>
      </c>
      <c r="P13" s="9"/>
      <c r="Q13" s="9">
        <v>2575511036</v>
      </c>
    </row>
    <row r="14" spans="1:17">
      <c r="A14" s="1" t="s">
        <v>111</v>
      </c>
      <c r="C14" s="3">
        <v>0</v>
      </c>
      <c r="E14" s="9">
        <v>793219418</v>
      </c>
      <c r="F14" s="9"/>
      <c r="G14" s="9">
        <v>0</v>
      </c>
      <c r="H14" s="9"/>
      <c r="I14" s="9">
        <v>793219418</v>
      </c>
      <c r="K14" s="3">
        <v>0</v>
      </c>
      <c r="M14" s="3">
        <v>6159558577</v>
      </c>
      <c r="O14" s="9">
        <v>4143259566</v>
      </c>
      <c r="P14" s="9"/>
      <c r="Q14" s="9">
        <v>10302818143</v>
      </c>
    </row>
    <row r="15" spans="1:17">
      <c r="A15" s="1" t="s">
        <v>138</v>
      </c>
      <c r="C15" s="3">
        <v>0</v>
      </c>
      <c r="E15" s="9">
        <v>284435031</v>
      </c>
      <c r="F15" s="9"/>
      <c r="G15" s="9">
        <v>0</v>
      </c>
      <c r="H15" s="9"/>
      <c r="I15" s="9">
        <v>284435031</v>
      </c>
      <c r="K15" s="3">
        <v>0</v>
      </c>
      <c r="M15" s="3">
        <v>433196091</v>
      </c>
      <c r="O15" s="9">
        <v>27387483</v>
      </c>
      <c r="P15" s="9"/>
      <c r="Q15" s="9">
        <v>460583574</v>
      </c>
    </row>
    <row r="16" spans="1:17">
      <c r="A16" s="1" t="s">
        <v>206</v>
      </c>
      <c r="C16" s="3">
        <v>0</v>
      </c>
      <c r="E16" s="9">
        <v>0</v>
      </c>
      <c r="F16" s="9"/>
      <c r="G16" s="9">
        <v>0</v>
      </c>
      <c r="H16" s="9"/>
      <c r="I16" s="9">
        <v>0</v>
      </c>
      <c r="K16" s="3">
        <v>0</v>
      </c>
      <c r="M16" s="3">
        <v>0</v>
      </c>
      <c r="O16" s="9">
        <v>3448339697</v>
      </c>
      <c r="P16" s="9"/>
      <c r="Q16" s="9">
        <v>3448339697</v>
      </c>
    </row>
    <row r="17" spans="1:17">
      <c r="A17" s="1" t="s">
        <v>208</v>
      </c>
      <c r="C17" s="3">
        <v>0</v>
      </c>
      <c r="E17" s="9">
        <v>0</v>
      </c>
      <c r="F17" s="9"/>
      <c r="G17" s="9">
        <v>0</v>
      </c>
      <c r="H17" s="9"/>
      <c r="I17" s="9">
        <v>0</v>
      </c>
      <c r="K17" s="3">
        <v>0</v>
      </c>
      <c r="M17" s="3">
        <v>0</v>
      </c>
      <c r="O17" s="9">
        <v>168892724</v>
      </c>
      <c r="P17" s="9"/>
      <c r="Q17" s="9">
        <v>168892724</v>
      </c>
    </row>
    <row r="18" spans="1:17">
      <c r="A18" s="1" t="s">
        <v>199</v>
      </c>
      <c r="C18" s="3">
        <v>0</v>
      </c>
      <c r="E18" s="9">
        <v>0</v>
      </c>
      <c r="F18" s="9"/>
      <c r="G18" s="9">
        <v>0</v>
      </c>
      <c r="H18" s="9"/>
      <c r="I18" s="9">
        <v>0</v>
      </c>
      <c r="K18" s="3">
        <v>0</v>
      </c>
      <c r="M18" s="3">
        <v>0</v>
      </c>
      <c r="O18" s="9">
        <v>3400645992</v>
      </c>
      <c r="P18" s="9"/>
      <c r="Q18" s="9">
        <v>3400645992</v>
      </c>
    </row>
    <row r="19" spans="1:17">
      <c r="A19" s="1" t="s">
        <v>214</v>
      </c>
      <c r="C19" s="3">
        <v>0</v>
      </c>
      <c r="E19" s="9">
        <v>0</v>
      </c>
      <c r="F19" s="9"/>
      <c r="G19" s="9">
        <v>0</v>
      </c>
      <c r="H19" s="9"/>
      <c r="I19" s="9">
        <v>0</v>
      </c>
      <c r="K19" s="3">
        <v>0</v>
      </c>
      <c r="M19" s="3">
        <v>0</v>
      </c>
      <c r="O19" s="9">
        <v>2778244535</v>
      </c>
      <c r="P19" s="9"/>
      <c r="Q19" s="9">
        <v>2778244535</v>
      </c>
    </row>
    <row r="20" spans="1:17">
      <c r="A20" s="1" t="s">
        <v>212</v>
      </c>
      <c r="C20" s="3">
        <v>0</v>
      </c>
      <c r="E20" s="9">
        <v>0</v>
      </c>
      <c r="F20" s="9"/>
      <c r="G20" s="9">
        <v>0</v>
      </c>
      <c r="H20" s="9"/>
      <c r="I20" s="9">
        <v>0</v>
      </c>
      <c r="K20" s="3">
        <v>0</v>
      </c>
      <c r="M20" s="3">
        <v>0</v>
      </c>
      <c r="O20" s="9">
        <v>1073667337</v>
      </c>
      <c r="P20" s="9"/>
      <c r="Q20" s="9">
        <v>1073667337</v>
      </c>
    </row>
    <row r="21" spans="1:17">
      <c r="A21" s="1" t="s">
        <v>211</v>
      </c>
      <c r="C21" s="3">
        <v>0</v>
      </c>
      <c r="E21" s="9">
        <v>0</v>
      </c>
      <c r="F21" s="9"/>
      <c r="G21" s="9">
        <v>0</v>
      </c>
      <c r="H21" s="9"/>
      <c r="I21" s="9">
        <v>0</v>
      </c>
      <c r="K21" s="3">
        <v>0</v>
      </c>
      <c r="M21" s="3">
        <v>0</v>
      </c>
      <c r="O21" s="9">
        <v>4065241581</v>
      </c>
      <c r="P21" s="9"/>
      <c r="Q21" s="9">
        <v>4065241581</v>
      </c>
    </row>
    <row r="22" spans="1:17">
      <c r="A22" s="1" t="s">
        <v>202</v>
      </c>
      <c r="C22" s="3">
        <v>0</v>
      </c>
      <c r="E22" s="9">
        <v>0</v>
      </c>
      <c r="F22" s="9"/>
      <c r="G22" s="9">
        <v>0</v>
      </c>
      <c r="H22" s="9"/>
      <c r="I22" s="9">
        <v>0</v>
      </c>
      <c r="K22" s="3">
        <v>0</v>
      </c>
      <c r="M22" s="3">
        <v>0</v>
      </c>
      <c r="O22" s="9">
        <v>647085783</v>
      </c>
      <c r="P22" s="9"/>
      <c r="Q22" s="9">
        <v>647085783</v>
      </c>
    </row>
    <row r="23" spans="1:17">
      <c r="A23" s="1" t="s">
        <v>201</v>
      </c>
      <c r="C23" s="3">
        <v>0</v>
      </c>
      <c r="E23" s="9">
        <v>0</v>
      </c>
      <c r="F23" s="9"/>
      <c r="G23" s="9">
        <v>0</v>
      </c>
      <c r="H23" s="9"/>
      <c r="I23" s="9">
        <v>0</v>
      </c>
      <c r="K23" s="3">
        <v>0</v>
      </c>
      <c r="M23" s="3">
        <v>0</v>
      </c>
      <c r="O23" s="9">
        <v>1692452978</v>
      </c>
      <c r="P23" s="9"/>
      <c r="Q23" s="9">
        <v>1692452978</v>
      </c>
    </row>
    <row r="24" spans="1:17">
      <c r="A24" s="1" t="s">
        <v>213</v>
      </c>
      <c r="C24" s="3">
        <v>0</v>
      </c>
      <c r="E24" s="9">
        <v>0</v>
      </c>
      <c r="F24" s="9"/>
      <c r="G24" s="9">
        <v>0</v>
      </c>
      <c r="H24" s="9"/>
      <c r="I24" s="9">
        <v>0</v>
      </c>
      <c r="K24" s="3">
        <v>0</v>
      </c>
      <c r="M24" s="3">
        <v>0</v>
      </c>
      <c r="O24" s="9">
        <v>2490605913</v>
      </c>
      <c r="P24" s="9"/>
      <c r="Q24" s="9">
        <v>2490605913</v>
      </c>
    </row>
    <row r="25" spans="1:17">
      <c r="A25" s="1" t="s">
        <v>197</v>
      </c>
      <c r="C25" s="3">
        <v>0</v>
      </c>
      <c r="E25" s="9">
        <v>0</v>
      </c>
      <c r="F25" s="9"/>
      <c r="G25" s="9">
        <v>0</v>
      </c>
      <c r="H25" s="9"/>
      <c r="I25" s="9">
        <v>0</v>
      </c>
      <c r="K25" s="3">
        <v>0</v>
      </c>
      <c r="M25" s="3">
        <v>0</v>
      </c>
      <c r="O25" s="9">
        <v>2251964889</v>
      </c>
      <c r="P25" s="9"/>
      <c r="Q25" s="9">
        <v>2251964889</v>
      </c>
    </row>
    <row r="26" spans="1:17">
      <c r="A26" s="1" t="s">
        <v>205</v>
      </c>
      <c r="C26" s="3">
        <v>0</v>
      </c>
      <c r="E26" s="9">
        <v>0</v>
      </c>
      <c r="F26" s="9"/>
      <c r="G26" s="9">
        <v>0</v>
      </c>
      <c r="H26" s="9"/>
      <c r="I26" s="9">
        <v>0</v>
      </c>
      <c r="K26" s="3">
        <v>0</v>
      </c>
      <c r="M26" s="3">
        <v>0</v>
      </c>
      <c r="O26" s="9">
        <v>3837488</v>
      </c>
      <c r="P26" s="9"/>
      <c r="Q26" s="9">
        <v>3837488</v>
      </c>
    </row>
    <row r="27" spans="1:17">
      <c r="A27" s="1" t="s">
        <v>209</v>
      </c>
      <c r="C27" s="3">
        <v>0</v>
      </c>
      <c r="E27" s="9">
        <v>0</v>
      </c>
      <c r="F27" s="9"/>
      <c r="G27" s="9">
        <v>0</v>
      </c>
      <c r="H27" s="9"/>
      <c r="I27" s="9">
        <v>0</v>
      </c>
      <c r="K27" s="3">
        <v>0</v>
      </c>
      <c r="M27" s="3">
        <v>0</v>
      </c>
      <c r="O27" s="9">
        <v>7761861246</v>
      </c>
      <c r="P27" s="9"/>
      <c r="Q27" s="9">
        <v>7761861246</v>
      </c>
    </row>
    <row r="28" spans="1:17">
      <c r="A28" s="1" t="s">
        <v>200</v>
      </c>
      <c r="C28" s="3">
        <v>0</v>
      </c>
      <c r="E28" s="9">
        <v>0</v>
      </c>
      <c r="F28" s="9"/>
      <c r="G28" s="9">
        <v>0</v>
      </c>
      <c r="H28" s="9"/>
      <c r="I28" s="9">
        <v>0</v>
      </c>
      <c r="K28" s="3">
        <v>0</v>
      </c>
      <c r="M28" s="3">
        <v>0</v>
      </c>
      <c r="O28" s="9">
        <v>14725174355</v>
      </c>
      <c r="P28" s="9"/>
      <c r="Q28" s="9">
        <v>14725174355</v>
      </c>
    </row>
    <row r="29" spans="1:17">
      <c r="A29" s="1" t="s">
        <v>198</v>
      </c>
      <c r="C29" s="3">
        <v>0</v>
      </c>
      <c r="E29" s="9">
        <v>0</v>
      </c>
      <c r="F29" s="9"/>
      <c r="G29" s="9">
        <v>0</v>
      </c>
      <c r="H29" s="9"/>
      <c r="I29" s="9">
        <v>0</v>
      </c>
      <c r="K29" s="3">
        <v>0</v>
      </c>
      <c r="M29" s="3">
        <v>0</v>
      </c>
      <c r="O29" s="9">
        <v>193197881</v>
      </c>
      <c r="P29" s="9"/>
      <c r="Q29" s="9">
        <v>193197881</v>
      </c>
    </row>
    <row r="30" spans="1:17">
      <c r="A30" s="1" t="s">
        <v>290</v>
      </c>
      <c r="C30" s="3">
        <v>0</v>
      </c>
      <c r="E30" s="9">
        <v>0</v>
      </c>
      <c r="F30" s="9"/>
      <c r="G30" s="9">
        <v>0</v>
      </c>
      <c r="H30" s="9"/>
      <c r="I30" s="9">
        <v>0</v>
      </c>
      <c r="K30" s="3">
        <v>48586966</v>
      </c>
      <c r="M30" s="3">
        <v>0</v>
      </c>
      <c r="O30" s="9">
        <v>-4224389</v>
      </c>
      <c r="P30" s="9"/>
      <c r="Q30" s="9">
        <v>44362577</v>
      </c>
    </row>
    <row r="31" spans="1:17">
      <c r="A31" s="1" t="s">
        <v>210</v>
      </c>
      <c r="C31" s="3">
        <v>0</v>
      </c>
      <c r="E31" s="9">
        <v>0</v>
      </c>
      <c r="F31" s="9"/>
      <c r="G31" s="9">
        <v>0</v>
      </c>
      <c r="H31" s="9"/>
      <c r="I31" s="9">
        <v>0</v>
      </c>
      <c r="K31" s="3">
        <v>0</v>
      </c>
      <c r="M31" s="3">
        <v>0</v>
      </c>
      <c r="O31" s="9">
        <v>2587831250</v>
      </c>
      <c r="P31" s="9"/>
      <c r="Q31" s="9">
        <v>2587831250</v>
      </c>
    </row>
    <row r="32" spans="1:17">
      <c r="A32" s="1" t="s">
        <v>120</v>
      </c>
      <c r="C32" s="3">
        <v>0</v>
      </c>
      <c r="E32" s="9">
        <v>256038258</v>
      </c>
      <c r="F32" s="9"/>
      <c r="G32" s="9">
        <v>0</v>
      </c>
      <c r="H32" s="9"/>
      <c r="I32" s="9">
        <v>256038258</v>
      </c>
      <c r="K32" s="3">
        <v>0</v>
      </c>
      <c r="M32" s="3">
        <v>269017071</v>
      </c>
      <c r="O32" s="9">
        <v>0</v>
      </c>
      <c r="P32" s="9"/>
      <c r="Q32" s="9">
        <v>269017071</v>
      </c>
    </row>
    <row r="33" spans="1:17">
      <c r="A33" s="1" t="s">
        <v>152</v>
      </c>
      <c r="C33" s="3">
        <v>0</v>
      </c>
      <c r="E33" s="9">
        <v>5705520</v>
      </c>
      <c r="F33" s="9"/>
      <c r="G33" s="9">
        <v>0</v>
      </c>
      <c r="H33" s="9"/>
      <c r="I33" s="9">
        <v>5705520</v>
      </c>
      <c r="K33" s="3">
        <v>0</v>
      </c>
      <c r="M33" s="3">
        <v>8140913</v>
      </c>
      <c r="O33" s="9">
        <v>0</v>
      </c>
      <c r="P33" s="9"/>
      <c r="Q33" s="9">
        <v>8140913</v>
      </c>
    </row>
    <row r="34" spans="1:17">
      <c r="A34" s="1" t="s">
        <v>146</v>
      </c>
      <c r="C34" s="3">
        <v>0</v>
      </c>
      <c r="E34" s="9">
        <v>1151652895</v>
      </c>
      <c r="F34" s="9"/>
      <c r="G34" s="9">
        <v>0</v>
      </c>
      <c r="H34" s="9"/>
      <c r="I34" s="9">
        <v>1151652895</v>
      </c>
      <c r="K34" s="3">
        <v>0</v>
      </c>
      <c r="M34" s="3">
        <v>2066505363</v>
      </c>
      <c r="O34" s="9">
        <v>0</v>
      </c>
      <c r="P34" s="9"/>
      <c r="Q34" s="9">
        <v>2066505363</v>
      </c>
    </row>
    <row r="35" spans="1:17">
      <c r="A35" s="1" t="s">
        <v>157</v>
      </c>
      <c r="C35" s="3">
        <v>0</v>
      </c>
      <c r="E35" s="9">
        <v>185066140</v>
      </c>
      <c r="F35" s="9"/>
      <c r="G35" s="9">
        <v>0</v>
      </c>
      <c r="H35" s="9"/>
      <c r="I35" s="9">
        <v>185066140</v>
      </c>
      <c r="K35" s="3">
        <v>0</v>
      </c>
      <c r="M35" s="3">
        <v>158441782</v>
      </c>
      <c r="O35" s="9">
        <v>0</v>
      </c>
      <c r="P35" s="9"/>
      <c r="Q35" s="9">
        <v>158441782</v>
      </c>
    </row>
    <row r="36" spans="1:17">
      <c r="A36" s="1" t="s">
        <v>108</v>
      </c>
      <c r="C36" s="3">
        <v>0</v>
      </c>
      <c r="E36" s="9">
        <v>263916426</v>
      </c>
      <c r="F36" s="9"/>
      <c r="G36" s="9">
        <v>0</v>
      </c>
      <c r="H36" s="9"/>
      <c r="I36" s="9">
        <v>263916426</v>
      </c>
      <c r="K36" s="3">
        <v>0</v>
      </c>
      <c r="M36" s="3">
        <v>240321394</v>
      </c>
      <c r="O36" s="9">
        <v>0</v>
      </c>
      <c r="P36" s="9"/>
      <c r="Q36" s="9">
        <v>240321394</v>
      </c>
    </row>
    <row r="37" spans="1:17">
      <c r="A37" s="1" t="s">
        <v>129</v>
      </c>
      <c r="C37" s="3">
        <v>0</v>
      </c>
      <c r="E37" s="9">
        <v>389510775</v>
      </c>
      <c r="F37" s="9"/>
      <c r="G37" s="9">
        <v>0</v>
      </c>
      <c r="H37" s="9"/>
      <c r="I37" s="9">
        <v>389510775</v>
      </c>
      <c r="K37" s="3">
        <v>0</v>
      </c>
      <c r="M37" s="3">
        <v>717065176</v>
      </c>
      <c r="O37" s="9">
        <v>0</v>
      </c>
      <c r="P37" s="9"/>
      <c r="Q37" s="9">
        <v>717065176</v>
      </c>
    </row>
    <row r="38" spans="1:17">
      <c r="A38" s="1" t="s">
        <v>126</v>
      </c>
      <c r="C38" s="3">
        <v>0</v>
      </c>
      <c r="E38" s="9">
        <v>1458093456</v>
      </c>
      <c r="F38" s="9"/>
      <c r="G38" s="9">
        <v>0</v>
      </c>
      <c r="H38" s="9"/>
      <c r="I38" s="9">
        <v>1458093456</v>
      </c>
      <c r="K38" s="3">
        <v>0</v>
      </c>
      <c r="M38" s="3">
        <v>1858558324</v>
      </c>
      <c r="O38" s="9">
        <v>0</v>
      </c>
      <c r="P38" s="9"/>
      <c r="Q38" s="9">
        <v>1858558324</v>
      </c>
    </row>
    <row r="39" spans="1:17">
      <c r="A39" s="1" t="s">
        <v>123</v>
      </c>
      <c r="C39" s="3">
        <v>0</v>
      </c>
      <c r="E39" s="9">
        <v>44228471</v>
      </c>
      <c r="F39" s="9"/>
      <c r="G39" s="9">
        <v>0</v>
      </c>
      <c r="H39" s="9"/>
      <c r="I39" s="9">
        <v>44228471</v>
      </c>
      <c r="K39" s="3">
        <v>0</v>
      </c>
      <c r="M39" s="3">
        <v>120994058</v>
      </c>
      <c r="O39" s="9">
        <v>0</v>
      </c>
      <c r="P39" s="9"/>
      <c r="Q39" s="9">
        <v>120994058</v>
      </c>
    </row>
    <row r="40" spans="1:17">
      <c r="A40" s="1" t="s">
        <v>117</v>
      </c>
      <c r="C40" s="3">
        <v>0</v>
      </c>
      <c r="E40" s="9">
        <v>120884196</v>
      </c>
      <c r="F40" s="9"/>
      <c r="G40" s="9">
        <v>0</v>
      </c>
      <c r="H40" s="9"/>
      <c r="I40" s="9">
        <v>120884196</v>
      </c>
      <c r="K40" s="3">
        <v>0</v>
      </c>
      <c r="M40" s="3">
        <v>257107155</v>
      </c>
      <c r="O40" s="9">
        <v>0</v>
      </c>
      <c r="P40" s="9"/>
      <c r="Q40" s="9">
        <v>257107155</v>
      </c>
    </row>
    <row r="41" spans="1:17">
      <c r="A41" s="1" t="s">
        <v>135</v>
      </c>
      <c r="C41" s="3">
        <v>0</v>
      </c>
      <c r="E41" s="9">
        <v>6623786</v>
      </c>
      <c r="F41" s="9"/>
      <c r="G41" s="9">
        <v>0</v>
      </c>
      <c r="H41" s="9"/>
      <c r="I41" s="9">
        <v>6623786</v>
      </c>
      <c r="K41" s="3">
        <v>0</v>
      </c>
      <c r="M41" s="3">
        <v>5766708</v>
      </c>
      <c r="O41" s="9">
        <v>0</v>
      </c>
      <c r="P41" s="9"/>
      <c r="Q41" s="9">
        <v>5766708</v>
      </c>
    </row>
    <row r="42" spans="1:17">
      <c r="A42" s="1" t="s">
        <v>114</v>
      </c>
      <c r="C42" s="3">
        <v>0</v>
      </c>
      <c r="E42" s="9">
        <v>704591696</v>
      </c>
      <c r="F42" s="9"/>
      <c r="G42" s="9">
        <v>0</v>
      </c>
      <c r="H42" s="9"/>
      <c r="I42" s="9">
        <v>704591696</v>
      </c>
      <c r="K42" s="3">
        <v>0</v>
      </c>
      <c r="M42" s="3">
        <v>1064132993</v>
      </c>
      <c r="O42" s="9">
        <v>0</v>
      </c>
      <c r="P42" s="9"/>
      <c r="Q42" s="9">
        <v>1064132993</v>
      </c>
    </row>
    <row r="43" spans="1:17">
      <c r="A43" s="1" t="s">
        <v>160</v>
      </c>
      <c r="C43" s="3">
        <v>0</v>
      </c>
      <c r="E43" s="9">
        <v>760566309</v>
      </c>
      <c r="F43" s="9"/>
      <c r="G43" s="9">
        <v>0</v>
      </c>
      <c r="H43" s="9"/>
      <c r="I43" s="9">
        <v>760566309</v>
      </c>
      <c r="K43" s="3">
        <v>0</v>
      </c>
      <c r="M43" s="3">
        <v>1288740626</v>
      </c>
      <c r="O43" s="9">
        <v>0</v>
      </c>
      <c r="P43" s="9"/>
      <c r="Q43" s="9">
        <v>1288740626</v>
      </c>
    </row>
    <row r="44" spans="1:17">
      <c r="A44" s="1" t="s">
        <v>94</v>
      </c>
      <c r="C44" s="3">
        <v>979491045</v>
      </c>
      <c r="E44" s="9">
        <v>0</v>
      </c>
      <c r="F44" s="9"/>
      <c r="G44" s="9">
        <v>0</v>
      </c>
      <c r="H44" s="9"/>
      <c r="I44" s="9">
        <v>979491045</v>
      </c>
      <c r="K44" s="3">
        <v>1489623616</v>
      </c>
      <c r="M44" s="9">
        <v>-752377771</v>
      </c>
      <c r="O44" s="9">
        <v>0</v>
      </c>
      <c r="P44" s="9"/>
      <c r="Q44" s="9">
        <v>737245845</v>
      </c>
    </row>
    <row r="45" spans="1:17">
      <c r="A45" s="1" t="s">
        <v>132</v>
      </c>
      <c r="C45" s="3">
        <v>0</v>
      </c>
      <c r="E45" s="9">
        <v>785724170</v>
      </c>
      <c r="F45" s="9"/>
      <c r="G45" s="9">
        <v>0</v>
      </c>
      <c r="H45" s="9"/>
      <c r="I45" s="9">
        <v>785724170</v>
      </c>
      <c r="K45" s="3">
        <v>0</v>
      </c>
      <c r="M45" s="9">
        <v>2382427069</v>
      </c>
      <c r="O45" s="9">
        <v>0</v>
      </c>
      <c r="P45" s="9"/>
      <c r="Q45" s="9">
        <v>2382427069</v>
      </c>
    </row>
    <row r="46" spans="1:17">
      <c r="A46" s="1" t="s">
        <v>98</v>
      </c>
      <c r="C46" s="3">
        <v>5934114330</v>
      </c>
      <c r="E46" s="9">
        <v>0</v>
      </c>
      <c r="F46" s="9"/>
      <c r="G46" s="9">
        <v>0</v>
      </c>
      <c r="H46" s="9"/>
      <c r="I46" s="9">
        <v>5934114330</v>
      </c>
      <c r="K46" s="3">
        <v>12401816003</v>
      </c>
      <c r="M46" s="9">
        <v>-332500000</v>
      </c>
      <c r="O46" s="9">
        <v>0</v>
      </c>
      <c r="P46" s="9"/>
      <c r="Q46" s="9">
        <v>12069316003</v>
      </c>
    </row>
    <row r="47" spans="1:17">
      <c r="A47" s="1" t="s">
        <v>107</v>
      </c>
      <c r="C47" s="3">
        <v>368884540</v>
      </c>
      <c r="E47" s="9">
        <v>24990</v>
      </c>
      <c r="F47" s="9"/>
      <c r="G47" s="9">
        <v>0</v>
      </c>
      <c r="H47" s="9"/>
      <c r="I47" s="9">
        <v>368909530</v>
      </c>
      <c r="K47" s="3">
        <v>2349806925</v>
      </c>
      <c r="M47" s="9">
        <v>64064983</v>
      </c>
      <c r="O47" s="9">
        <v>0</v>
      </c>
      <c r="P47" s="9"/>
      <c r="Q47" s="9">
        <v>2413871908</v>
      </c>
    </row>
    <row r="48" spans="1:17">
      <c r="A48" s="1" t="s">
        <v>101</v>
      </c>
      <c r="C48" s="3">
        <v>3688845402</v>
      </c>
      <c r="E48" s="9">
        <v>0</v>
      </c>
      <c r="F48" s="9"/>
      <c r="G48" s="9">
        <v>0</v>
      </c>
      <c r="H48" s="9"/>
      <c r="I48" s="9">
        <v>3688845402</v>
      </c>
      <c r="K48" s="3">
        <v>25189358133</v>
      </c>
      <c r="M48" s="9">
        <v>742712508</v>
      </c>
      <c r="O48" s="9">
        <v>0</v>
      </c>
      <c r="P48" s="9"/>
      <c r="Q48" s="9">
        <v>25932070641</v>
      </c>
    </row>
    <row r="49" spans="1:17">
      <c r="A49" s="1" t="s">
        <v>163</v>
      </c>
      <c r="C49" s="3">
        <v>43586938</v>
      </c>
      <c r="E49" s="9">
        <v>16206150</v>
      </c>
      <c r="F49" s="9"/>
      <c r="G49" s="9">
        <v>0</v>
      </c>
      <c r="H49" s="9"/>
      <c r="I49" s="9">
        <v>59793088</v>
      </c>
      <c r="K49" s="3">
        <v>504925808</v>
      </c>
      <c r="M49" s="9">
        <v>-42385515</v>
      </c>
      <c r="O49" s="9">
        <v>0</v>
      </c>
      <c r="P49" s="9"/>
      <c r="Q49" s="9">
        <v>462540293</v>
      </c>
    </row>
    <row r="50" spans="1:17" ht="23.25" thickBot="1">
      <c r="C50" s="6">
        <f>SUM(C8:C49)</f>
        <v>11093698899</v>
      </c>
      <c r="E50" s="6">
        <f>SUM(E8:E49)</f>
        <v>15311681687</v>
      </c>
      <c r="G50" s="6">
        <f>SUM(G8:G49)</f>
        <v>6404867876</v>
      </c>
      <c r="I50" s="6">
        <f>SUM(I8:I49)</f>
        <v>32810248462</v>
      </c>
      <c r="K50" s="6">
        <f>SUM(K8:K49)</f>
        <v>42580842186</v>
      </c>
      <c r="M50" s="6">
        <f>SUM(M8:M49)</f>
        <v>49032260956</v>
      </c>
      <c r="O50" s="6">
        <f>SUM(O8:O49)</f>
        <v>60435845221</v>
      </c>
      <c r="Q50" s="6">
        <f>SUM(Q8:Q49)</f>
        <v>152048948363</v>
      </c>
    </row>
    <row r="51" spans="1:17" ht="23.25" thickTop="1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7" sqref="I17"/>
    </sheetView>
  </sheetViews>
  <sheetFormatPr defaultRowHeight="22.5"/>
  <cols>
    <col min="1" max="1" width="33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">
      <c r="A6" s="14" t="s">
        <v>297</v>
      </c>
      <c r="B6" s="14" t="s">
        <v>297</v>
      </c>
      <c r="C6" s="14" t="s">
        <v>297</v>
      </c>
      <c r="E6" s="14" t="s">
        <v>190</v>
      </c>
      <c r="F6" s="14" t="s">
        <v>190</v>
      </c>
      <c r="G6" s="14" t="s">
        <v>190</v>
      </c>
      <c r="I6" s="14" t="s">
        <v>191</v>
      </c>
      <c r="J6" s="14" t="s">
        <v>191</v>
      </c>
      <c r="K6" s="14" t="s">
        <v>191</v>
      </c>
    </row>
    <row r="7" spans="1:11" ht="24">
      <c r="A7" s="14" t="s">
        <v>298</v>
      </c>
      <c r="C7" s="14" t="s">
        <v>175</v>
      </c>
      <c r="E7" s="14" t="s">
        <v>299</v>
      </c>
      <c r="G7" s="14" t="s">
        <v>300</v>
      </c>
      <c r="I7" s="14" t="s">
        <v>299</v>
      </c>
      <c r="K7" s="14" t="s">
        <v>300</v>
      </c>
    </row>
    <row r="8" spans="1:11">
      <c r="A8" s="1" t="s">
        <v>182</v>
      </c>
      <c r="C8" s="1" t="s">
        <v>183</v>
      </c>
      <c r="E8" s="3">
        <v>6767326</v>
      </c>
      <c r="G8" s="10">
        <v>1</v>
      </c>
      <c r="I8" s="3">
        <v>5718821062</v>
      </c>
      <c r="K8" s="10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rightToLeft="1" workbookViewId="0">
      <selection activeCell="E11" sqref="E11"/>
    </sheetView>
  </sheetViews>
  <sheetFormatPr defaultRowHeight="22.5"/>
  <cols>
    <col min="1" max="1" width="42" style="1" bestFit="1" customWidth="1"/>
    <col min="2" max="2" width="1" style="1" customWidth="1"/>
    <col min="3" max="3" width="27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4">
      <c r="A2" s="15" t="s">
        <v>0</v>
      </c>
      <c r="B2" s="15"/>
      <c r="C2" s="15"/>
      <c r="D2" s="15"/>
      <c r="E2" s="15"/>
      <c r="F2" s="15"/>
    </row>
    <row r="3" spans="1:6" ht="24">
      <c r="A3" s="15" t="s">
        <v>188</v>
      </c>
      <c r="B3" s="15"/>
      <c r="C3" s="15"/>
      <c r="D3" s="15"/>
      <c r="E3" s="15"/>
    </row>
    <row r="4" spans="1:6" ht="24">
      <c r="A4" s="15" t="s">
        <v>2</v>
      </c>
      <c r="B4" s="15"/>
      <c r="C4" s="15"/>
      <c r="D4" s="15"/>
      <c r="E4" s="15"/>
    </row>
    <row r="5" spans="1:6" ht="24">
      <c r="E5" s="5" t="s">
        <v>312</v>
      </c>
    </row>
    <row r="6" spans="1:6" ht="24">
      <c r="A6" s="13" t="s">
        <v>301</v>
      </c>
      <c r="C6" s="14" t="s">
        <v>190</v>
      </c>
      <c r="E6" s="14" t="s">
        <v>313</v>
      </c>
    </row>
    <row r="7" spans="1:6" ht="24">
      <c r="A7" s="14" t="s">
        <v>301</v>
      </c>
      <c r="C7" s="14" t="s">
        <v>178</v>
      </c>
      <c r="E7" s="14" t="s">
        <v>178</v>
      </c>
    </row>
    <row r="8" spans="1:6">
      <c r="A8" s="1" t="s">
        <v>302</v>
      </c>
      <c r="C8" s="3">
        <v>0</v>
      </c>
      <c r="E8" s="3">
        <v>632561923</v>
      </c>
    </row>
    <row r="9" spans="1:6">
      <c r="A9" s="1" t="s">
        <v>303</v>
      </c>
      <c r="C9" s="3">
        <v>0</v>
      </c>
      <c r="E9" s="9">
        <v>-201865741</v>
      </c>
    </row>
    <row r="10" spans="1:6" ht="24.75" thickBot="1">
      <c r="A10" s="2" t="s">
        <v>171</v>
      </c>
      <c r="C10" s="6">
        <f>SUM(C8:C9)</f>
        <v>0</v>
      </c>
      <c r="E10" s="6">
        <f>SUM(E8:E9)</f>
        <v>430696182</v>
      </c>
    </row>
    <row r="11" spans="1:6" ht="23.25" thickTop="1"/>
  </sheetData>
  <mergeCells count="8">
    <mergeCell ref="A2:F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0"/>
  <sheetViews>
    <sheetView rightToLeft="1" workbookViewId="0">
      <selection activeCell="O18" sqref="O18"/>
    </sheetView>
  </sheetViews>
  <sheetFormatPr defaultRowHeight="22.5"/>
  <cols>
    <col min="1" max="1" width="3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>
      <c r="Y5" s="3"/>
    </row>
    <row r="6" spans="1:25" ht="24">
      <c r="A6" s="13" t="s">
        <v>3</v>
      </c>
      <c r="C6" s="14" t="s">
        <v>307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3">
        <v>7600548</v>
      </c>
      <c r="E9" s="3">
        <v>23876356642</v>
      </c>
      <c r="G9" s="3">
        <v>53242055355.617996</v>
      </c>
      <c r="I9" s="3">
        <v>381587</v>
      </c>
      <c r="K9" s="3">
        <v>2980870142</v>
      </c>
      <c r="M9" s="9">
        <v>-400000</v>
      </c>
      <c r="O9" s="3">
        <v>3612333090</v>
      </c>
      <c r="Q9" s="3">
        <v>7582135</v>
      </c>
      <c r="S9" s="3">
        <v>10184</v>
      </c>
      <c r="U9" s="3">
        <v>25521570150</v>
      </c>
      <c r="W9" s="3">
        <v>76463602327.309998</v>
      </c>
      <c r="Y9" s="7">
        <v>7.198053997694384E-3</v>
      </c>
    </row>
    <row r="10" spans="1:25">
      <c r="A10" s="1" t="s">
        <v>16</v>
      </c>
      <c r="C10" s="3">
        <v>455000000</v>
      </c>
      <c r="E10" s="3">
        <v>211892799230</v>
      </c>
      <c r="G10" s="3">
        <v>287009108750</v>
      </c>
      <c r="I10" s="3">
        <v>0</v>
      </c>
      <c r="K10" s="3">
        <v>0</v>
      </c>
      <c r="M10" s="3">
        <v>0</v>
      </c>
      <c r="O10" s="3">
        <v>0</v>
      </c>
      <c r="Q10" s="3">
        <v>455000000</v>
      </c>
      <c r="S10" s="3">
        <v>654</v>
      </c>
      <c r="U10" s="3">
        <v>211892799230</v>
      </c>
      <c r="W10" s="3">
        <v>294668692500</v>
      </c>
      <c r="Y10" s="7">
        <v>2.7739226187195265E-2</v>
      </c>
    </row>
    <row r="11" spans="1:25">
      <c r="A11" s="1" t="s">
        <v>17</v>
      </c>
      <c r="C11" s="3">
        <v>3571428</v>
      </c>
      <c r="E11" s="3">
        <v>10548716921</v>
      </c>
      <c r="G11" s="3">
        <v>22330133927.178001</v>
      </c>
      <c r="I11" s="3">
        <v>0</v>
      </c>
      <c r="K11" s="3">
        <v>0</v>
      </c>
      <c r="M11" s="9">
        <v>-3571428</v>
      </c>
      <c r="O11" s="3">
        <v>24788965838</v>
      </c>
      <c r="Q11" s="3">
        <v>0</v>
      </c>
      <c r="S11" s="3">
        <v>0</v>
      </c>
      <c r="U11" s="3">
        <v>0</v>
      </c>
      <c r="W11" s="3">
        <v>0</v>
      </c>
      <c r="Y11" s="7">
        <v>0</v>
      </c>
    </row>
    <row r="12" spans="1:25">
      <c r="A12" s="1" t="s">
        <v>18</v>
      </c>
      <c r="C12" s="3">
        <v>19752575</v>
      </c>
      <c r="E12" s="3">
        <v>31476144504</v>
      </c>
      <c r="G12" s="3">
        <v>79413548818.625</v>
      </c>
      <c r="I12" s="3">
        <v>0</v>
      </c>
      <c r="K12" s="3">
        <v>0</v>
      </c>
      <c r="M12" s="9">
        <v>0</v>
      </c>
      <c r="O12" s="3">
        <v>0</v>
      </c>
      <c r="Q12" s="3">
        <v>19752575</v>
      </c>
      <c r="S12" s="3">
        <v>4581</v>
      </c>
      <c r="U12" s="3">
        <v>31476144504</v>
      </c>
      <c r="W12" s="3">
        <v>89604302250.768799</v>
      </c>
      <c r="Y12" s="7">
        <v>8.4350800432587032E-3</v>
      </c>
    </row>
    <row r="13" spans="1:25">
      <c r="A13" s="1" t="s">
        <v>19</v>
      </c>
      <c r="C13" s="3">
        <v>17850000</v>
      </c>
      <c r="E13" s="3">
        <v>41553331269</v>
      </c>
      <c r="G13" s="3">
        <v>119242043025</v>
      </c>
      <c r="I13" s="3">
        <v>0</v>
      </c>
      <c r="K13" s="3">
        <v>0</v>
      </c>
      <c r="M13" s="9">
        <v>0</v>
      </c>
      <c r="O13" s="3">
        <v>0</v>
      </c>
      <c r="Q13" s="3">
        <v>17850000</v>
      </c>
      <c r="S13" s="3">
        <v>5521</v>
      </c>
      <c r="U13" s="3">
        <v>41553331269</v>
      </c>
      <c r="W13" s="3">
        <v>97588988962.5</v>
      </c>
      <c r="Y13" s="7">
        <v>9.1867344821862599E-3</v>
      </c>
    </row>
    <row r="14" spans="1:25">
      <c r="A14" s="1" t="s">
        <v>20</v>
      </c>
      <c r="C14" s="3">
        <v>1316402</v>
      </c>
      <c r="E14" s="3">
        <v>58577926537</v>
      </c>
      <c r="G14" s="3">
        <v>75666854754.703003</v>
      </c>
      <c r="I14" s="3">
        <v>358313</v>
      </c>
      <c r="K14" s="3">
        <v>21282349051</v>
      </c>
      <c r="M14" s="9">
        <v>0</v>
      </c>
      <c r="O14" s="3">
        <v>0</v>
      </c>
      <c r="Q14" s="3">
        <v>1674715</v>
      </c>
      <c r="S14" s="3">
        <v>47270.1</v>
      </c>
      <c r="U14" s="3">
        <v>79860275588</v>
      </c>
      <c r="W14" s="3">
        <v>78392097052.665405</v>
      </c>
      <c r="Y14" s="7">
        <v>7.3795967022606207E-3</v>
      </c>
    </row>
    <row r="15" spans="1:25">
      <c r="A15" s="1" t="s">
        <v>21</v>
      </c>
      <c r="C15" s="3">
        <v>1810748</v>
      </c>
      <c r="E15" s="3">
        <v>66918003479</v>
      </c>
      <c r="G15" s="3">
        <v>138668863163.345</v>
      </c>
      <c r="I15" s="3">
        <v>0</v>
      </c>
      <c r="K15" s="3">
        <v>0</v>
      </c>
      <c r="M15" s="9">
        <v>0</v>
      </c>
      <c r="O15" s="3">
        <v>0</v>
      </c>
      <c r="Q15" s="3">
        <v>1810748</v>
      </c>
      <c r="S15" s="3">
        <v>70659</v>
      </c>
      <c r="U15" s="3">
        <v>66918003479</v>
      </c>
      <c r="W15" s="3">
        <v>126698172913.41299</v>
      </c>
      <c r="Y15" s="7">
        <v>1.1926985680535232E-2</v>
      </c>
    </row>
    <row r="16" spans="1:25">
      <c r="A16" s="1" t="s">
        <v>22</v>
      </c>
      <c r="C16" s="3">
        <v>7553206</v>
      </c>
      <c r="E16" s="3">
        <v>172055146479</v>
      </c>
      <c r="G16" s="3">
        <v>212307374224.97699</v>
      </c>
      <c r="I16" s="3">
        <v>937235</v>
      </c>
      <c r="K16" s="3">
        <v>27166305028</v>
      </c>
      <c r="M16" s="9">
        <v>0</v>
      </c>
      <c r="O16" s="3">
        <v>0</v>
      </c>
      <c r="Q16" s="3">
        <v>8490441</v>
      </c>
      <c r="S16" s="3">
        <v>30012</v>
      </c>
      <c r="U16" s="3">
        <v>199221451507</v>
      </c>
      <c r="W16" s="3">
        <v>252330667917.90302</v>
      </c>
      <c r="Y16" s="7">
        <v>2.3753651641633993E-2</v>
      </c>
    </row>
    <row r="17" spans="1:25">
      <c r="A17" s="1" t="s">
        <v>23</v>
      </c>
      <c r="C17" s="3">
        <v>5000000</v>
      </c>
      <c r="E17" s="3">
        <v>57153969598</v>
      </c>
      <c r="G17" s="3">
        <v>82636362500</v>
      </c>
      <c r="I17" s="3">
        <v>0</v>
      </c>
      <c r="K17" s="3">
        <v>0</v>
      </c>
      <c r="M17" s="9">
        <v>-4999990</v>
      </c>
      <c r="O17" s="3">
        <v>80212592067</v>
      </c>
      <c r="Q17" s="3">
        <v>10</v>
      </c>
      <c r="S17" s="3">
        <v>16963</v>
      </c>
      <c r="U17" s="3">
        <v>114308</v>
      </c>
      <c r="W17" s="3">
        <v>167976.10750000001</v>
      </c>
      <c r="Y17" s="7">
        <v>1.5812766536055156E-8</v>
      </c>
    </row>
    <row r="18" spans="1:25">
      <c r="A18" s="1" t="s">
        <v>24</v>
      </c>
      <c r="C18" s="3">
        <v>2200000</v>
      </c>
      <c r="E18" s="3">
        <v>22302167289</v>
      </c>
      <c r="G18" s="3">
        <v>64705113550</v>
      </c>
      <c r="I18" s="3">
        <v>0</v>
      </c>
      <c r="K18" s="3">
        <v>0</v>
      </c>
      <c r="M18" s="9">
        <v>0</v>
      </c>
      <c r="O18" s="3">
        <v>0</v>
      </c>
      <c r="Q18" s="3">
        <v>2200000</v>
      </c>
      <c r="S18" s="3">
        <v>34077</v>
      </c>
      <c r="U18" s="3">
        <v>22302167289</v>
      </c>
      <c r="W18" s="3">
        <v>74238448350</v>
      </c>
      <c r="Y18" s="7">
        <v>6.98858468164908E-3</v>
      </c>
    </row>
    <row r="19" spans="1:25">
      <c r="A19" s="1" t="s">
        <v>25</v>
      </c>
      <c r="C19" s="3">
        <v>1756727</v>
      </c>
      <c r="E19" s="3">
        <v>111153317709</v>
      </c>
      <c r="G19" s="3">
        <v>131569344893.476</v>
      </c>
      <c r="I19" s="3">
        <v>0</v>
      </c>
      <c r="K19" s="3">
        <v>0</v>
      </c>
      <c r="M19" s="9">
        <v>0</v>
      </c>
      <c r="O19" s="3">
        <v>0</v>
      </c>
      <c r="Q19" s="3">
        <v>1756727</v>
      </c>
      <c r="S19" s="3">
        <v>74125</v>
      </c>
      <c r="U19" s="3">
        <v>111153317709</v>
      </c>
      <c r="W19" s="3">
        <v>128947769333.46899</v>
      </c>
      <c r="Y19" s="7">
        <v>1.2138755934770293E-2</v>
      </c>
    </row>
    <row r="20" spans="1:25">
      <c r="A20" s="1" t="s">
        <v>26</v>
      </c>
      <c r="C20" s="3">
        <v>9999732</v>
      </c>
      <c r="E20" s="3">
        <v>71805681934</v>
      </c>
      <c r="G20" s="3">
        <v>204590069339.19299</v>
      </c>
      <c r="I20" s="3">
        <v>0</v>
      </c>
      <c r="K20" s="3">
        <v>0</v>
      </c>
      <c r="M20" s="9">
        <v>-1500000</v>
      </c>
      <c r="O20" s="3">
        <v>40020644833</v>
      </c>
      <c r="Q20" s="3">
        <v>8499732</v>
      </c>
      <c r="S20" s="3">
        <v>26065.15</v>
      </c>
      <c r="U20" s="3">
        <v>61034540997</v>
      </c>
      <c r="W20" s="3">
        <v>219386708341.78699</v>
      </c>
      <c r="Y20" s="7">
        <v>2.0652406177005273E-2</v>
      </c>
    </row>
    <row r="21" spans="1:25">
      <c r="A21" s="1" t="s">
        <v>27</v>
      </c>
      <c r="C21" s="3">
        <v>600000</v>
      </c>
      <c r="E21" s="3">
        <v>25370203448</v>
      </c>
      <c r="G21" s="3">
        <v>60321672900</v>
      </c>
      <c r="I21" s="3">
        <v>0</v>
      </c>
      <c r="K21" s="3">
        <v>0</v>
      </c>
      <c r="M21" s="9">
        <v>0</v>
      </c>
      <c r="O21" s="3">
        <v>0</v>
      </c>
      <c r="Q21" s="3">
        <v>600000</v>
      </c>
      <c r="S21" s="3">
        <v>100913</v>
      </c>
      <c r="U21" s="3">
        <v>25370203448</v>
      </c>
      <c r="W21" s="3">
        <v>59957458950</v>
      </c>
      <c r="Y21" s="7">
        <v>5.6442152076387449E-3</v>
      </c>
    </row>
    <row r="22" spans="1:25">
      <c r="A22" s="1" t="s">
        <v>28</v>
      </c>
      <c r="C22" s="3">
        <v>1000000</v>
      </c>
      <c r="E22" s="3">
        <v>35524047050</v>
      </c>
      <c r="G22" s="3">
        <v>69094693750</v>
      </c>
      <c r="I22" s="3">
        <v>0</v>
      </c>
      <c r="K22" s="3">
        <v>0</v>
      </c>
      <c r="M22" s="9">
        <v>0</v>
      </c>
      <c r="O22" s="3">
        <v>0</v>
      </c>
      <c r="Q22" s="3">
        <v>1000000</v>
      </c>
      <c r="S22" s="3">
        <v>62978</v>
      </c>
      <c r="U22" s="3">
        <v>35524047050</v>
      </c>
      <c r="W22" s="3">
        <v>62363964500</v>
      </c>
      <c r="Y22" s="7">
        <v>5.8707564163631527E-3</v>
      </c>
    </row>
    <row r="23" spans="1:25">
      <c r="A23" s="1" t="s">
        <v>29</v>
      </c>
      <c r="C23" s="3">
        <v>10020388</v>
      </c>
      <c r="E23" s="3">
        <v>91980301074</v>
      </c>
      <c r="G23" s="3">
        <v>176058274777.23099</v>
      </c>
      <c r="I23" s="3">
        <v>500</v>
      </c>
      <c r="K23" s="3">
        <v>8468610</v>
      </c>
      <c r="M23" s="9">
        <v>0</v>
      </c>
      <c r="O23" s="3">
        <v>0</v>
      </c>
      <c r="Q23" s="3">
        <v>10020888</v>
      </c>
      <c r="S23" s="3">
        <v>18973</v>
      </c>
      <c r="U23" s="3">
        <v>91988769684</v>
      </c>
      <c r="W23" s="3">
        <v>188272576520.76599</v>
      </c>
      <c r="Y23" s="7">
        <v>1.7723415204537064E-2</v>
      </c>
    </row>
    <row r="24" spans="1:25">
      <c r="A24" s="1" t="s">
        <v>30</v>
      </c>
      <c r="C24" s="3">
        <v>3735067</v>
      </c>
      <c r="E24" s="3">
        <v>117449345730</v>
      </c>
      <c r="G24" s="3">
        <v>138318417668.16</v>
      </c>
      <c r="I24" s="3">
        <v>0</v>
      </c>
      <c r="K24" s="3">
        <v>0</v>
      </c>
      <c r="M24" s="9">
        <v>0</v>
      </c>
      <c r="O24" s="3">
        <v>0</v>
      </c>
      <c r="Q24" s="3">
        <v>3735067</v>
      </c>
      <c r="S24" s="3">
        <v>39596</v>
      </c>
      <c r="U24" s="3">
        <v>117449345730</v>
      </c>
      <c r="W24" s="3">
        <v>146451749230.91299</v>
      </c>
      <c r="Y24" s="7">
        <v>1.378652805956539E-2</v>
      </c>
    </row>
    <row r="25" spans="1:25">
      <c r="A25" s="1" t="s">
        <v>31</v>
      </c>
      <c r="C25" s="3">
        <v>1952117</v>
      </c>
      <c r="E25" s="3">
        <v>55988327990</v>
      </c>
      <c r="G25" s="3">
        <v>73476517490.092499</v>
      </c>
      <c r="I25" s="3">
        <v>0</v>
      </c>
      <c r="K25" s="3">
        <v>0</v>
      </c>
      <c r="M25" s="9">
        <v>0</v>
      </c>
      <c r="O25" s="3">
        <v>0</v>
      </c>
      <c r="Q25" s="3">
        <v>1952117</v>
      </c>
      <c r="S25" s="3">
        <v>38638</v>
      </c>
      <c r="U25" s="3">
        <v>55988327990</v>
      </c>
      <c r="W25" s="3">
        <v>74690494153.701508</v>
      </c>
      <c r="Y25" s="7">
        <v>7.0311389166764354E-3</v>
      </c>
    </row>
    <row r="26" spans="1:25">
      <c r="A26" s="1" t="s">
        <v>32</v>
      </c>
      <c r="C26" s="3">
        <v>28209938</v>
      </c>
      <c r="E26" s="3">
        <v>80268496092</v>
      </c>
      <c r="G26" s="3">
        <v>154731361827.82599</v>
      </c>
      <c r="I26" s="3">
        <v>0</v>
      </c>
      <c r="K26" s="3">
        <v>0</v>
      </c>
      <c r="M26" s="9">
        <v>0</v>
      </c>
      <c r="O26" s="3">
        <v>0</v>
      </c>
      <c r="Q26" s="3">
        <v>28209938</v>
      </c>
      <c r="S26" s="3">
        <v>5098</v>
      </c>
      <c r="U26" s="3">
        <v>80268496092</v>
      </c>
      <c r="W26" s="3">
        <v>142412074850.741</v>
      </c>
      <c r="Y26" s="7">
        <v>1.3406245239549794E-2</v>
      </c>
    </row>
    <row r="27" spans="1:25">
      <c r="A27" s="1" t="s">
        <v>33</v>
      </c>
      <c r="C27" s="3">
        <v>10698054</v>
      </c>
      <c r="E27" s="3">
        <v>55278351693</v>
      </c>
      <c r="G27" s="3">
        <v>125641850965.71001</v>
      </c>
      <c r="I27" s="3">
        <v>2700000</v>
      </c>
      <c r="K27" s="3">
        <v>32286882377</v>
      </c>
      <c r="M27" s="9">
        <v>0</v>
      </c>
      <c r="O27" s="3">
        <v>0</v>
      </c>
      <c r="Q27" s="3">
        <v>13398054</v>
      </c>
      <c r="S27" s="3">
        <v>10958.25</v>
      </c>
      <c r="U27" s="3">
        <v>87565234070</v>
      </c>
      <c r="W27" s="3">
        <v>145387737799.35599</v>
      </c>
      <c r="Y27" s="7">
        <v>1.3686365217305787E-2</v>
      </c>
    </row>
    <row r="28" spans="1:25">
      <c r="A28" s="1" t="s">
        <v>34</v>
      </c>
      <c r="C28" s="3">
        <v>4290265</v>
      </c>
      <c r="E28" s="3">
        <v>26347286571</v>
      </c>
      <c r="G28" s="3">
        <v>53585509598.661201</v>
      </c>
      <c r="I28" s="3">
        <v>0</v>
      </c>
      <c r="K28" s="3">
        <v>0</v>
      </c>
      <c r="M28" s="9">
        <v>-1000000</v>
      </c>
      <c r="O28" s="3">
        <v>17511581000</v>
      </c>
      <c r="Q28" s="3">
        <v>3290265</v>
      </c>
      <c r="S28" s="3">
        <v>15456</v>
      </c>
      <c r="U28" s="3">
        <v>20206107281</v>
      </c>
      <c r="W28" s="3">
        <v>50358506065.559998</v>
      </c>
      <c r="Y28" s="7">
        <v>4.7405985968523396E-3</v>
      </c>
    </row>
    <row r="29" spans="1:25">
      <c r="A29" s="1" t="s">
        <v>35</v>
      </c>
      <c r="C29" s="3">
        <v>2583702</v>
      </c>
      <c r="E29" s="3">
        <v>38949915420</v>
      </c>
      <c r="G29" s="3">
        <v>133126997945.882</v>
      </c>
      <c r="I29" s="3">
        <v>12440</v>
      </c>
      <c r="K29" s="3">
        <v>845695199</v>
      </c>
      <c r="M29" s="9">
        <v>0</v>
      </c>
      <c r="O29" s="3">
        <v>0</v>
      </c>
      <c r="Q29" s="3">
        <v>2596142</v>
      </c>
      <c r="S29" s="3">
        <v>63610.1</v>
      </c>
      <c r="U29" s="3">
        <v>39795610619</v>
      </c>
      <c r="W29" s="3">
        <v>163530728924.91699</v>
      </c>
      <c r="Y29" s="7">
        <v>1.5394291940957342E-2</v>
      </c>
    </row>
    <row r="30" spans="1:25">
      <c r="A30" s="1" t="s">
        <v>36</v>
      </c>
      <c r="C30" s="3">
        <v>5481132</v>
      </c>
      <c r="E30" s="3">
        <v>19721112936</v>
      </c>
      <c r="G30" s="3">
        <v>29244398908.644001</v>
      </c>
      <c r="I30" s="3">
        <v>0</v>
      </c>
      <c r="K30" s="3">
        <v>0</v>
      </c>
      <c r="M30" s="9">
        <v>0</v>
      </c>
      <c r="O30" s="3">
        <v>0</v>
      </c>
      <c r="Q30" s="3">
        <v>5481132</v>
      </c>
      <c r="S30" s="3">
        <v>5652</v>
      </c>
      <c r="U30" s="3">
        <v>19721112936</v>
      </c>
      <c r="W30" s="3">
        <v>30677309322.875999</v>
      </c>
      <c r="Y30" s="7">
        <v>2.8878698137292319E-3</v>
      </c>
    </row>
    <row r="31" spans="1:25">
      <c r="A31" s="1" t="s">
        <v>37</v>
      </c>
      <c r="C31" s="3">
        <v>3731750</v>
      </c>
      <c r="E31" s="3">
        <v>31071720923</v>
      </c>
      <c r="G31" s="3">
        <v>119463773863.5</v>
      </c>
      <c r="I31" s="3">
        <v>0</v>
      </c>
      <c r="K31" s="3">
        <v>0</v>
      </c>
      <c r="M31" s="9">
        <v>0</v>
      </c>
      <c r="O31" s="3">
        <v>0</v>
      </c>
      <c r="Q31" s="3">
        <v>3731750</v>
      </c>
      <c r="S31" s="3">
        <v>30369.599999999999</v>
      </c>
      <c r="U31" s="3">
        <v>31071720923</v>
      </c>
      <c r="W31" s="3">
        <v>112226770190.7</v>
      </c>
      <c r="Y31" s="7">
        <v>1.056469126789983E-2</v>
      </c>
    </row>
    <row r="32" spans="1:25">
      <c r="A32" s="1" t="s">
        <v>38</v>
      </c>
      <c r="C32" s="3">
        <v>29500000</v>
      </c>
      <c r="E32" s="3">
        <v>78674878058</v>
      </c>
      <c r="G32" s="3">
        <v>136713915000</v>
      </c>
      <c r="I32" s="3">
        <v>0</v>
      </c>
      <c r="K32" s="3">
        <v>0</v>
      </c>
      <c r="M32" s="9">
        <v>0</v>
      </c>
      <c r="O32" s="3">
        <v>0</v>
      </c>
      <c r="Q32" s="3">
        <v>29500000</v>
      </c>
      <c r="S32" s="3">
        <v>4297</v>
      </c>
      <c r="U32" s="3">
        <v>78674878058</v>
      </c>
      <c r="W32" s="3">
        <v>125525575375</v>
      </c>
      <c r="Y32" s="7">
        <v>1.181660086812566E-2</v>
      </c>
    </row>
    <row r="33" spans="1:25">
      <c r="A33" s="1" t="s">
        <v>39</v>
      </c>
      <c r="C33" s="3">
        <v>24000000</v>
      </c>
      <c r="E33" s="3">
        <v>30233275022</v>
      </c>
      <c r="G33" s="3">
        <v>68351016000</v>
      </c>
      <c r="I33" s="3">
        <v>0</v>
      </c>
      <c r="K33" s="3">
        <v>0</v>
      </c>
      <c r="M33" s="9">
        <v>-3677663</v>
      </c>
      <c r="O33" s="3">
        <v>10326986156</v>
      </c>
      <c r="Q33" s="3">
        <v>20322337</v>
      </c>
      <c r="S33" s="3">
        <v>2759</v>
      </c>
      <c r="U33" s="3">
        <v>25600450142</v>
      </c>
      <c r="W33" s="3">
        <v>55522651837.1157</v>
      </c>
      <c r="Y33" s="7">
        <v>5.2267357782593248E-3</v>
      </c>
    </row>
    <row r="34" spans="1:25">
      <c r="A34" s="1" t="s">
        <v>40</v>
      </c>
      <c r="C34" s="3">
        <v>4000000</v>
      </c>
      <c r="E34" s="3">
        <v>21412774074</v>
      </c>
      <c r="G34" s="3">
        <v>21151740000</v>
      </c>
      <c r="I34" s="3">
        <v>72076</v>
      </c>
      <c r="K34" s="3">
        <v>459579143</v>
      </c>
      <c r="M34" s="9">
        <v>0</v>
      </c>
      <c r="O34" s="3">
        <v>0</v>
      </c>
      <c r="Q34" s="3">
        <v>4072076</v>
      </c>
      <c r="S34" s="3">
        <v>5379.65</v>
      </c>
      <c r="U34" s="3">
        <v>21872353217</v>
      </c>
      <c r="W34" s="3">
        <v>21692756802.779301</v>
      </c>
      <c r="Y34" s="7">
        <v>2.0420910089595412E-3</v>
      </c>
    </row>
    <row r="35" spans="1:25">
      <c r="A35" s="1" t="s">
        <v>41</v>
      </c>
      <c r="C35" s="3">
        <v>3066791</v>
      </c>
      <c r="E35" s="3">
        <v>5210816240</v>
      </c>
      <c r="G35" s="3">
        <v>9660346414.8327503</v>
      </c>
      <c r="I35" s="3">
        <v>0</v>
      </c>
      <c r="K35" s="3">
        <v>0</v>
      </c>
      <c r="M35" s="9">
        <v>-3066791</v>
      </c>
      <c r="O35" s="3">
        <v>9784467095</v>
      </c>
      <c r="Q35" s="3">
        <v>0</v>
      </c>
      <c r="S35" s="3">
        <v>0</v>
      </c>
      <c r="U35" s="3">
        <v>0</v>
      </c>
      <c r="W35" s="3">
        <v>0</v>
      </c>
      <c r="Y35" s="7">
        <v>0</v>
      </c>
    </row>
    <row r="36" spans="1:25">
      <c r="A36" s="1" t="s">
        <v>42</v>
      </c>
      <c r="C36" s="3">
        <v>14078426</v>
      </c>
      <c r="E36" s="3">
        <v>64769688630</v>
      </c>
      <c r="G36" s="3">
        <v>68980866342.481995</v>
      </c>
      <c r="I36" s="3">
        <v>0</v>
      </c>
      <c r="K36" s="3">
        <v>0</v>
      </c>
      <c r="M36" s="9">
        <v>0</v>
      </c>
      <c r="O36" s="3">
        <v>0</v>
      </c>
      <c r="Q36" s="3">
        <v>14078426</v>
      </c>
      <c r="S36" s="3">
        <v>5407</v>
      </c>
      <c r="U36" s="3">
        <v>64769688630</v>
      </c>
      <c r="W36" s="3">
        <v>75379859400.525497</v>
      </c>
      <c r="Y36" s="7">
        <v>7.0960336917032813E-3</v>
      </c>
    </row>
    <row r="37" spans="1:25">
      <c r="A37" s="1" t="s">
        <v>43</v>
      </c>
      <c r="C37" s="3">
        <v>20368470</v>
      </c>
      <c r="E37" s="3">
        <v>147727159058</v>
      </c>
      <c r="G37" s="3">
        <v>262006707653.32501</v>
      </c>
      <c r="I37" s="3">
        <v>651426</v>
      </c>
      <c r="K37" s="3">
        <v>10482534145</v>
      </c>
      <c r="M37" s="9">
        <v>0</v>
      </c>
      <c r="O37" s="3">
        <v>0</v>
      </c>
      <c r="Q37" s="3">
        <v>21019896</v>
      </c>
      <c r="S37" s="3">
        <v>14956.8</v>
      </c>
      <c r="U37" s="3">
        <v>158209693203</v>
      </c>
      <c r="W37" s="3">
        <v>311325074282.995</v>
      </c>
      <c r="Y37" s="7">
        <v>2.9307207969782423E-2</v>
      </c>
    </row>
    <row r="38" spans="1:25">
      <c r="A38" s="1" t="s">
        <v>44</v>
      </c>
      <c r="C38" s="3">
        <v>5147976</v>
      </c>
      <c r="E38" s="3">
        <v>14314628757</v>
      </c>
      <c r="G38" s="3">
        <v>47929357966.068001</v>
      </c>
      <c r="I38" s="3">
        <v>0</v>
      </c>
      <c r="K38" s="3">
        <v>0</v>
      </c>
      <c r="M38" s="9">
        <v>-3236120</v>
      </c>
      <c r="O38" s="3">
        <v>31523924340</v>
      </c>
      <c r="Q38" s="3">
        <v>1911856</v>
      </c>
      <c r="S38" s="3">
        <v>9918</v>
      </c>
      <c r="U38" s="3">
        <v>5316168700</v>
      </c>
      <c r="W38" s="3">
        <v>18776910376.872002</v>
      </c>
      <c r="Y38" s="7">
        <v>1.7676019790963927E-3</v>
      </c>
    </row>
    <row r="39" spans="1:25">
      <c r="A39" s="1" t="s">
        <v>45</v>
      </c>
      <c r="C39" s="3">
        <v>12336228</v>
      </c>
      <c r="E39" s="3">
        <v>20539222306</v>
      </c>
      <c r="G39" s="3">
        <v>65953912846.023003</v>
      </c>
      <c r="I39" s="3">
        <v>0</v>
      </c>
      <c r="K39" s="3">
        <v>0</v>
      </c>
      <c r="M39" s="9">
        <v>0</v>
      </c>
      <c r="O39" s="3">
        <v>0</v>
      </c>
      <c r="Q39" s="3">
        <v>12336228</v>
      </c>
      <c r="S39" s="3">
        <v>4442.2</v>
      </c>
      <c r="U39" s="3">
        <v>20539222306</v>
      </c>
      <c r="W39" s="3">
        <v>54265692099.389397</v>
      </c>
      <c r="Y39" s="7">
        <v>5.1084093616414897E-3</v>
      </c>
    </row>
    <row r="40" spans="1:25">
      <c r="A40" s="1" t="s">
        <v>46</v>
      </c>
      <c r="C40" s="3">
        <v>32241706</v>
      </c>
      <c r="E40" s="3">
        <v>64406192649</v>
      </c>
      <c r="G40" s="3">
        <v>112352342420.714</v>
      </c>
      <c r="I40" s="3">
        <v>0</v>
      </c>
      <c r="K40" s="3">
        <v>0</v>
      </c>
      <c r="M40" s="9">
        <v>-241760</v>
      </c>
      <c r="O40" s="3">
        <v>1143627397</v>
      </c>
      <c r="Q40" s="3">
        <v>31999946</v>
      </c>
      <c r="S40" s="3">
        <v>4088</v>
      </c>
      <c r="U40" s="3">
        <v>63923251669</v>
      </c>
      <c r="W40" s="3">
        <v>129540325400.332</v>
      </c>
      <c r="Y40" s="7">
        <v>1.2194537384193556E-2</v>
      </c>
    </row>
    <row r="41" spans="1:25">
      <c r="A41" s="1" t="s">
        <v>47</v>
      </c>
      <c r="C41" s="3">
        <v>25500000</v>
      </c>
      <c r="E41" s="3">
        <v>66695821603</v>
      </c>
      <c r="G41" s="3">
        <v>147998308875</v>
      </c>
      <c r="I41" s="3">
        <v>20150812</v>
      </c>
      <c r="K41" s="3">
        <v>119489343670</v>
      </c>
      <c r="M41" s="9">
        <v>0</v>
      </c>
      <c r="O41" s="3">
        <v>0</v>
      </c>
      <c r="Q41" s="3">
        <v>45650812</v>
      </c>
      <c r="S41" s="3">
        <v>5769</v>
      </c>
      <c r="U41" s="3">
        <v>186185165273</v>
      </c>
      <c r="W41" s="3">
        <v>260791778967.327</v>
      </c>
      <c r="Y41" s="7">
        <v>2.4550155237600329E-2</v>
      </c>
    </row>
    <row r="42" spans="1:25">
      <c r="A42" s="1" t="s">
        <v>48</v>
      </c>
      <c r="C42" s="3">
        <v>40000000</v>
      </c>
      <c r="E42" s="3">
        <v>96468237329</v>
      </c>
      <c r="G42" s="3">
        <v>204862920000</v>
      </c>
      <c r="I42" s="3">
        <v>0</v>
      </c>
      <c r="K42" s="3">
        <v>0</v>
      </c>
      <c r="M42" s="9">
        <v>0</v>
      </c>
      <c r="O42" s="3">
        <v>0</v>
      </c>
      <c r="Q42" s="3">
        <v>40000000</v>
      </c>
      <c r="S42" s="3">
        <v>4480</v>
      </c>
      <c r="U42" s="3">
        <v>96468237329</v>
      </c>
      <c r="W42" s="3">
        <v>177452800000</v>
      </c>
      <c r="Y42" s="7">
        <v>1.6704873921246737E-2</v>
      </c>
    </row>
    <row r="43" spans="1:25">
      <c r="A43" s="1" t="s">
        <v>49</v>
      </c>
      <c r="C43" s="3">
        <v>3720</v>
      </c>
      <c r="E43" s="3">
        <v>18811561257</v>
      </c>
      <c r="G43" s="3">
        <v>19701356722.200001</v>
      </c>
      <c r="I43" s="3">
        <v>4280</v>
      </c>
      <c r="K43" s="3">
        <v>26189734156</v>
      </c>
      <c r="M43" s="9">
        <v>0</v>
      </c>
      <c r="O43" s="3">
        <v>0</v>
      </c>
      <c r="Q43" s="3">
        <v>8000</v>
      </c>
      <c r="S43" s="3">
        <v>6296931</v>
      </c>
      <c r="U43" s="3">
        <v>45001295413</v>
      </c>
      <c r="W43" s="3">
        <v>50312478690</v>
      </c>
      <c r="Y43" s="7">
        <v>4.7362657178802656E-3</v>
      </c>
    </row>
    <row r="44" spans="1:25">
      <c r="A44" s="1" t="s">
        <v>50</v>
      </c>
      <c r="C44" s="3">
        <v>14390</v>
      </c>
      <c r="E44" s="3">
        <v>72748248864</v>
      </c>
      <c r="G44" s="3">
        <v>76340293072.662506</v>
      </c>
      <c r="I44" s="3">
        <v>11770</v>
      </c>
      <c r="K44" s="3">
        <v>69939747215</v>
      </c>
      <c r="M44" s="9">
        <v>0</v>
      </c>
      <c r="O44" s="3">
        <v>0</v>
      </c>
      <c r="Q44" s="3">
        <v>26160</v>
      </c>
      <c r="S44" s="3">
        <v>6314650</v>
      </c>
      <c r="U44" s="3">
        <v>142687996079</v>
      </c>
      <c r="W44" s="3">
        <v>164984754945</v>
      </c>
      <c r="Y44" s="7">
        <v>1.5531169585850513E-2</v>
      </c>
    </row>
    <row r="45" spans="1:25">
      <c r="A45" s="1" t="s">
        <v>51</v>
      </c>
      <c r="C45" s="3">
        <v>7330</v>
      </c>
      <c r="E45" s="3">
        <v>34854943030</v>
      </c>
      <c r="G45" s="3">
        <v>38833053081.0625</v>
      </c>
      <c r="I45" s="3">
        <v>4000</v>
      </c>
      <c r="K45" s="3">
        <v>22306556345</v>
      </c>
      <c r="M45" s="9">
        <v>0</v>
      </c>
      <c r="O45" s="3">
        <v>0</v>
      </c>
      <c r="Q45" s="3">
        <v>11330</v>
      </c>
      <c r="S45" s="3">
        <v>6343943</v>
      </c>
      <c r="U45" s="3">
        <v>57161499375</v>
      </c>
      <c r="W45" s="3">
        <v>71787028097.262497</v>
      </c>
      <c r="Y45" s="7">
        <v>6.7578153376321309E-3</v>
      </c>
    </row>
    <row r="46" spans="1:25">
      <c r="A46" s="1" t="s">
        <v>52</v>
      </c>
      <c r="C46" s="3">
        <v>1300000</v>
      </c>
      <c r="E46" s="3">
        <v>6713410288</v>
      </c>
      <c r="G46" s="3">
        <v>10807093375</v>
      </c>
      <c r="I46" s="3">
        <v>0</v>
      </c>
      <c r="K46" s="3">
        <v>0</v>
      </c>
      <c r="M46" s="9">
        <v>-1300000</v>
      </c>
      <c r="O46" s="3">
        <v>12528247157</v>
      </c>
      <c r="Q46" s="3">
        <v>0</v>
      </c>
      <c r="S46" s="3">
        <v>0</v>
      </c>
      <c r="U46" s="3">
        <v>0</v>
      </c>
      <c r="W46" s="3">
        <v>0</v>
      </c>
      <c r="Y46" s="7">
        <v>0</v>
      </c>
    </row>
    <row r="47" spans="1:25">
      <c r="A47" s="1" t="s">
        <v>53</v>
      </c>
      <c r="C47" s="3">
        <v>4330019</v>
      </c>
      <c r="E47" s="3">
        <v>29973217806</v>
      </c>
      <c r="G47" s="3">
        <v>72986953979.6745</v>
      </c>
      <c r="I47" s="3">
        <v>0</v>
      </c>
      <c r="K47" s="3">
        <v>0</v>
      </c>
      <c r="M47" s="9">
        <v>-1000000</v>
      </c>
      <c r="O47" s="3">
        <v>16263866400</v>
      </c>
      <c r="Q47" s="3">
        <v>3330019</v>
      </c>
      <c r="S47" s="3">
        <v>15956</v>
      </c>
      <c r="U47" s="3">
        <v>23051026979</v>
      </c>
      <c r="W47" s="3">
        <v>52615728778.151001</v>
      </c>
      <c r="Y47" s="7">
        <v>4.9530867673743444E-3</v>
      </c>
    </row>
    <row r="48" spans="1:25">
      <c r="A48" s="1" t="s">
        <v>54</v>
      </c>
      <c r="C48" s="3">
        <v>14610552</v>
      </c>
      <c r="E48" s="3">
        <v>117021895029</v>
      </c>
      <c r="G48" s="3">
        <v>115281813772.224</v>
      </c>
      <c r="I48" s="3">
        <v>14089448</v>
      </c>
      <c r="K48" s="3">
        <v>117928376898</v>
      </c>
      <c r="M48" s="9">
        <v>0</v>
      </c>
      <c r="O48" s="3">
        <v>0</v>
      </c>
      <c r="Q48" s="3">
        <v>28700000</v>
      </c>
      <c r="S48" s="3">
        <v>7465</v>
      </c>
      <c r="U48" s="3">
        <v>234950271927</v>
      </c>
      <c r="W48" s="3">
        <v>212156606375</v>
      </c>
      <c r="Y48" s="7">
        <v>1.9971786080884305E-2</v>
      </c>
    </row>
    <row r="49" spans="1:25">
      <c r="A49" s="1" t="s">
        <v>55</v>
      </c>
      <c r="C49" s="3">
        <v>342461</v>
      </c>
      <c r="E49" s="3">
        <v>9358237667</v>
      </c>
      <c r="G49" s="3">
        <v>25044499209.7178</v>
      </c>
      <c r="I49" s="3">
        <v>17229</v>
      </c>
      <c r="K49" s="3">
        <v>1453069464</v>
      </c>
      <c r="M49" s="9">
        <v>0</v>
      </c>
      <c r="O49" s="3">
        <v>0</v>
      </c>
      <c r="Q49" s="3">
        <v>359690</v>
      </c>
      <c r="S49" s="3">
        <v>66834.649999999994</v>
      </c>
      <c r="U49" s="3">
        <v>10811307131</v>
      </c>
      <c r="W49" s="3">
        <v>23805367644.729599</v>
      </c>
      <c r="Y49" s="7">
        <v>2.2409658520695886E-3</v>
      </c>
    </row>
    <row r="50" spans="1:25">
      <c r="A50" s="1" t="s">
        <v>56</v>
      </c>
      <c r="C50" s="3">
        <v>16384208</v>
      </c>
      <c r="E50" s="3">
        <v>154022477706</v>
      </c>
      <c r="G50" s="3">
        <v>207348624002.16</v>
      </c>
      <c r="I50" s="3">
        <v>35022</v>
      </c>
      <c r="K50" s="3">
        <v>430336397</v>
      </c>
      <c r="M50" s="9">
        <v>0</v>
      </c>
      <c r="O50" s="3">
        <v>0</v>
      </c>
      <c r="Q50" s="3">
        <v>16419230</v>
      </c>
      <c r="S50" s="3">
        <v>13357</v>
      </c>
      <c r="U50" s="3">
        <v>154452814103</v>
      </c>
      <c r="W50" s="3">
        <v>217173366472.677</v>
      </c>
      <c r="Y50" s="7">
        <v>2.0444048817368801E-2</v>
      </c>
    </row>
    <row r="51" spans="1:25">
      <c r="A51" s="1" t="s">
        <v>57</v>
      </c>
      <c r="C51" s="3">
        <v>10302109</v>
      </c>
      <c r="E51" s="3">
        <v>165310284049</v>
      </c>
      <c r="G51" s="3">
        <v>310508030039.578</v>
      </c>
      <c r="I51" s="3">
        <v>18025</v>
      </c>
      <c r="K51" s="3">
        <v>583036966</v>
      </c>
      <c r="M51" s="9">
        <v>-380000</v>
      </c>
      <c r="O51" s="3">
        <v>11645775912</v>
      </c>
      <c r="Q51" s="3">
        <v>9940134</v>
      </c>
      <c r="S51" s="3">
        <v>29525.05</v>
      </c>
      <c r="U51" s="3">
        <v>159784925345</v>
      </c>
      <c r="W51" s="3">
        <v>290621494561.47198</v>
      </c>
      <c r="Y51" s="7">
        <v>2.7358235121979949E-2</v>
      </c>
    </row>
    <row r="52" spans="1:25">
      <c r="A52" s="1" t="s">
        <v>58</v>
      </c>
      <c r="C52" s="3">
        <v>106520449</v>
      </c>
      <c r="E52" s="3">
        <v>235887079329</v>
      </c>
      <c r="G52" s="3">
        <v>451145977759.36298</v>
      </c>
      <c r="I52" s="3">
        <v>0</v>
      </c>
      <c r="K52" s="3">
        <v>0</v>
      </c>
      <c r="M52" s="9">
        <v>0</v>
      </c>
      <c r="O52" s="3">
        <v>0</v>
      </c>
      <c r="Q52" s="3">
        <v>106520449</v>
      </c>
      <c r="S52" s="3">
        <v>4622</v>
      </c>
      <c r="U52" s="3">
        <v>235887079329</v>
      </c>
      <c r="W52" s="3">
        <v>487537224504.039</v>
      </c>
      <c r="Y52" s="7">
        <v>4.5895290844971376E-2</v>
      </c>
    </row>
    <row r="53" spans="1:25">
      <c r="A53" s="1" t="s">
        <v>59</v>
      </c>
      <c r="C53" s="3">
        <v>7985588</v>
      </c>
      <c r="E53" s="3">
        <v>18537736579</v>
      </c>
      <c r="G53" s="3">
        <v>52341255054.023003</v>
      </c>
      <c r="I53" s="3">
        <v>0</v>
      </c>
      <c r="K53" s="3">
        <v>0</v>
      </c>
      <c r="M53" s="9">
        <v>0</v>
      </c>
      <c r="O53" s="3">
        <v>0</v>
      </c>
      <c r="Q53" s="3">
        <v>7985588</v>
      </c>
      <c r="S53" s="3">
        <v>6277</v>
      </c>
      <c r="U53" s="3">
        <v>18537736579</v>
      </c>
      <c r="W53" s="3">
        <v>49636811901.209</v>
      </c>
      <c r="Y53" s="7">
        <v>4.6726604745731589E-3</v>
      </c>
    </row>
    <row r="54" spans="1:25">
      <c r="A54" s="1" t="s">
        <v>60</v>
      </c>
      <c r="C54" s="3">
        <v>55042491</v>
      </c>
      <c r="E54" s="3">
        <v>159927244403</v>
      </c>
      <c r="G54" s="3">
        <v>214371416461.246</v>
      </c>
      <c r="I54" s="3">
        <v>0</v>
      </c>
      <c r="K54" s="3">
        <v>0</v>
      </c>
      <c r="M54" s="9">
        <v>0</v>
      </c>
      <c r="O54" s="3">
        <v>0</v>
      </c>
      <c r="Q54" s="3">
        <v>55042491</v>
      </c>
      <c r="S54" s="3">
        <v>4043</v>
      </c>
      <c r="U54" s="3">
        <v>159927244403</v>
      </c>
      <c r="W54" s="3">
        <v>220367057399.64801</v>
      </c>
      <c r="Y54" s="7">
        <v>2.0744693294539519E-2</v>
      </c>
    </row>
    <row r="55" spans="1:25">
      <c r="A55" s="1" t="s">
        <v>61</v>
      </c>
      <c r="C55" s="3">
        <v>9012750</v>
      </c>
      <c r="E55" s="3">
        <v>58401024642</v>
      </c>
      <c r="G55" s="3">
        <v>90703511612.0625</v>
      </c>
      <c r="I55" s="3">
        <v>1610</v>
      </c>
      <c r="K55" s="3">
        <v>15851207</v>
      </c>
      <c r="M55" s="9">
        <v>0</v>
      </c>
      <c r="O55" s="3">
        <v>0</v>
      </c>
      <c r="Q55" s="3">
        <v>9014360</v>
      </c>
      <c r="S55" s="3">
        <v>11439.9</v>
      </c>
      <c r="U55" s="3">
        <v>58416875849</v>
      </c>
      <c r="W55" s="3">
        <v>102117924038.601</v>
      </c>
      <c r="Y55" s="7">
        <v>9.6130748354733252E-3</v>
      </c>
    </row>
    <row r="56" spans="1:25">
      <c r="A56" s="1" t="s">
        <v>62</v>
      </c>
      <c r="C56" s="3">
        <v>2892458</v>
      </c>
      <c r="E56" s="3">
        <v>21401842133</v>
      </c>
      <c r="G56" s="3">
        <v>23478310813.296501</v>
      </c>
      <c r="I56" s="3">
        <v>4075349</v>
      </c>
      <c r="K56" s="3">
        <v>33335973267</v>
      </c>
      <c r="M56" s="9">
        <v>0</v>
      </c>
      <c r="O56" s="3">
        <v>0</v>
      </c>
      <c r="Q56" s="3">
        <v>6967807</v>
      </c>
      <c r="S56" s="3">
        <v>7465</v>
      </c>
      <c r="U56" s="3">
        <v>54737815400</v>
      </c>
      <c r="W56" s="3">
        <v>51507536132.263702</v>
      </c>
      <c r="Y56" s="7">
        <v>4.8487648382190976E-3</v>
      </c>
    </row>
    <row r="57" spans="1:25">
      <c r="A57" s="1" t="s">
        <v>63</v>
      </c>
      <c r="C57" s="3">
        <v>28711858</v>
      </c>
      <c r="E57" s="3">
        <v>242748220758</v>
      </c>
      <c r="G57" s="3">
        <v>384541682625.362</v>
      </c>
      <c r="I57" s="3">
        <v>0</v>
      </c>
      <c r="K57" s="3">
        <v>0</v>
      </c>
      <c r="M57" s="9">
        <v>0</v>
      </c>
      <c r="O57" s="3">
        <v>0</v>
      </c>
      <c r="Q57" s="3">
        <v>28711858</v>
      </c>
      <c r="S57" s="3">
        <v>14116</v>
      </c>
      <c r="U57" s="3">
        <v>242748220758</v>
      </c>
      <c r="W57" s="3">
        <v>401344945799.60199</v>
      </c>
      <c r="Y57" s="7">
        <v>3.778140845628785E-2</v>
      </c>
    </row>
    <row r="58" spans="1:25">
      <c r="A58" s="1" t="s">
        <v>64</v>
      </c>
      <c r="C58" s="3">
        <v>24330451</v>
      </c>
      <c r="E58" s="3">
        <v>76182372196</v>
      </c>
      <c r="G58" s="3">
        <v>148703410022.173</v>
      </c>
      <c r="I58" s="3">
        <v>3473171</v>
      </c>
      <c r="K58" s="3">
        <v>21790372451</v>
      </c>
      <c r="M58" s="9">
        <v>0</v>
      </c>
      <c r="O58" s="3">
        <v>0</v>
      </c>
      <c r="Q58" s="3">
        <v>27803622</v>
      </c>
      <c r="S58" s="3">
        <v>6866</v>
      </c>
      <c r="U58" s="3">
        <v>97972744647</v>
      </c>
      <c r="W58" s="3">
        <v>189038396882.64301</v>
      </c>
      <c r="Y58" s="7">
        <v>1.7795507234595078E-2</v>
      </c>
    </row>
    <row r="59" spans="1:25">
      <c r="A59" s="1" t="s">
        <v>65</v>
      </c>
      <c r="C59" s="3">
        <v>9957472</v>
      </c>
      <c r="E59" s="3">
        <v>95281866150</v>
      </c>
      <c r="G59" s="3">
        <v>201053283752.72</v>
      </c>
      <c r="I59" s="3">
        <v>0</v>
      </c>
      <c r="K59" s="3">
        <v>0</v>
      </c>
      <c r="M59" s="9">
        <v>-900000</v>
      </c>
      <c r="O59" s="3">
        <v>30236587686</v>
      </c>
      <c r="Q59" s="3">
        <v>9057472</v>
      </c>
      <c r="S59" s="3">
        <v>36911</v>
      </c>
      <c r="U59" s="3">
        <v>86669873124</v>
      </c>
      <c r="W59" s="3">
        <v>331060725589.328</v>
      </c>
      <c r="Y59" s="7">
        <v>3.1165062942067903E-2</v>
      </c>
    </row>
    <row r="60" spans="1:25">
      <c r="A60" s="1" t="s">
        <v>66</v>
      </c>
      <c r="C60" s="3">
        <v>10000000</v>
      </c>
      <c r="E60" s="3">
        <v>82685729899</v>
      </c>
      <c r="G60" s="3">
        <v>87854980000</v>
      </c>
      <c r="I60" s="3">
        <v>1000000</v>
      </c>
      <c r="K60" s="3">
        <v>8547405442</v>
      </c>
      <c r="M60" s="9">
        <v>0</v>
      </c>
      <c r="O60" s="3">
        <v>0</v>
      </c>
      <c r="Q60" s="3">
        <v>11000000</v>
      </c>
      <c r="S60" s="3">
        <v>10414</v>
      </c>
      <c r="U60" s="3">
        <v>91233135341</v>
      </c>
      <c r="W60" s="3">
        <v>113437098500</v>
      </c>
      <c r="Y60" s="7">
        <v>1.0678627941821979E-2</v>
      </c>
    </row>
    <row r="61" spans="1:25">
      <c r="A61" s="1" t="s">
        <v>67</v>
      </c>
      <c r="C61" s="3">
        <v>20971290</v>
      </c>
      <c r="E61" s="3">
        <v>96449504406</v>
      </c>
      <c r="G61" s="3">
        <v>132658445664.92999</v>
      </c>
      <c r="I61" s="3">
        <v>0</v>
      </c>
      <c r="K61" s="3">
        <v>0</v>
      </c>
      <c r="M61" s="9">
        <v>0</v>
      </c>
      <c r="O61" s="3">
        <v>0</v>
      </c>
      <c r="Q61" s="3">
        <v>20971290</v>
      </c>
      <c r="S61" s="3">
        <v>7107</v>
      </c>
      <c r="U61" s="3">
        <v>96449504406</v>
      </c>
      <c r="W61" s="3">
        <v>147589789189.207</v>
      </c>
      <c r="Y61" s="7">
        <v>1.389365972511613E-2</v>
      </c>
    </row>
    <row r="62" spans="1:25">
      <c r="A62" s="1" t="s">
        <v>68</v>
      </c>
      <c r="C62" s="3">
        <v>63756189</v>
      </c>
      <c r="E62" s="3">
        <v>169359413954</v>
      </c>
      <c r="G62" s="3">
        <v>430325202927.81598</v>
      </c>
      <c r="I62" s="3">
        <v>0</v>
      </c>
      <c r="K62" s="3">
        <v>0</v>
      </c>
      <c r="M62" s="9">
        <v>-8573222</v>
      </c>
      <c r="O62" s="3">
        <v>63490974819</v>
      </c>
      <c r="Q62" s="3">
        <v>55182967</v>
      </c>
      <c r="S62" s="3">
        <v>7090</v>
      </c>
      <c r="U62" s="3">
        <v>146585846780</v>
      </c>
      <c r="W62" s="3">
        <v>387432575478.70697</v>
      </c>
      <c r="Y62" s="7">
        <v>3.6471739675878377E-2</v>
      </c>
    </row>
    <row r="63" spans="1:25">
      <c r="A63" s="1" t="s">
        <v>69</v>
      </c>
      <c r="C63" s="3">
        <v>1660489</v>
      </c>
      <c r="E63" s="3">
        <v>22793239931</v>
      </c>
      <c r="G63" s="3">
        <v>25277812021</v>
      </c>
      <c r="I63" s="3">
        <v>0</v>
      </c>
      <c r="K63" s="3">
        <v>0</v>
      </c>
      <c r="M63" s="9">
        <v>0</v>
      </c>
      <c r="O63" s="3">
        <v>0</v>
      </c>
      <c r="Q63" s="3">
        <v>1660489</v>
      </c>
      <c r="S63" s="3">
        <v>15248</v>
      </c>
      <c r="U63" s="3">
        <v>22793239931</v>
      </c>
      <c r="W63" s="3">
        <v>25072274693.348</v>
      </c>
      <c r="Y63" s="7">
        <v>2.3602286786753635E-3</v>
      </c>
    </row>
    <row r="64" spans="1:25">
      <c r="A64" s="1" t="s">
        <v>70</v>
      </c>
      <c r="C64" s="3">
        <v>5736239</v>
      </c>
      <c r="E64" s="3">
        <v>54614107238</v>
      </c>
      <c r="G64" s="3">
        <v>165700342547.27701</v>
      </c>
      <c r="I64" s="3">
        <v>141407</v>
      </c>
      <c r="K64" s="3">
        <v>4152081726</v>
      </c>
      <c r="M64" s="9">
        <v>0</v>
      </c>
      <c r="O64" s="3">
        <v>0</v>
      </c>
      <c r="Q64" s="3">
        <v>5877646</v>
      </c>
      <c r="S64" s="3">
        <v>27246</v>
      </c>
      <c r="U64" s="3">
        <v>58766188964</v>
      </c>
      <c r="W64" s="3">
        <v>158580955072.569</v>
      </c>
      <c r="Y64" s="7">
        <v>1.4928335088531476E-2</v>
      </c>
    </row>
    <row r="65" spans="1:25">
      <c r="A65" s="1" t="s">
        <v>71</v>
      </c>
      <c r="C65" s="3">
        <v>2091276</v>
      </c>
      <c r="E65" s="3">
        <v>6848874264</v>
      </c>
      <c r="G65" s="3">
        <v>29611599757.640999</v>
      </c>
      <c r="I65" s="3">
        <v>0</v>
      </c>
      <c r="K65" s="3">
        <v>0</v>
      </c>
      <c r="M65" s="9">
        <v>-2091276</v>
      </c>
      <c r="O65" s="3">
        <v>29797542925</v>
      </c>
      <c r="Q65" s="3">
        <v>0</v>
      </c>
      <c r="S65" s="3">
        <v>0</v>
      </c>
      <c r="U65" s="3">
        <v>0</v>
      </c>
      <c r="W65" s="3">
        <v>0</v>
      </c>
      <c r="Y65" s="7">
        <v>0</v>
      </c>
    </row>
    <row r="66" spans="1:25">
      <c r="A66" s="1" t="s">
        <v>72</v>
      </c>
      <c r="C66" s="3">
        <v>11030038</v>
      </c>
      <c r="E66" s="3">
        <v>31758973773</v>
      </c>
      <c r="G66" s="3">
        <v>61788554947.581497</v>
      </c>
      <c r="I66" s="3">
        <v>540656</v>
      </c>
      <c r="K66" s="3">
        <v>3136682137</v>
      </c>
      <c r="M66" s="9">
        <v>0</v>
      </c>
      <c r="O66" s="3">
        <v>0</v>
      </c>
      <c r="Q66" s="3">
        <v>11570694</v>
      </c>
      <c r="S66" s="3">
        <v>5604</v>
      </c>
      <c r="U66" s="3">
        <v>34895655910</v>
      </c>
      <c r="W66" s="3">
        <v>64209958026.533997</v>
      </c>
      <c r="Y66" s="7">
        <v>6.0445327057211569E-3</v>
      </c>
    </row>
    <row r="67" spans="1:25">
      <c r="A67" s="1" t="s">
        <v>73</v>
      </c>
      <c r="C67" s="3">
        <v>1969732</v>
      </c>
      <c r="E67" s="3">
        <v>10338371587</v>
      </c>
      <c r="G67" s="3">
        <v>62561206622.362</v>
      </c>
      <c r="I67" s="3">
        <v>0</v>
      </c>
      <c r="K67" s="3">
        <v>0</v>
      </c>
      <c r="M67" s="9">
        <v>0</v>
      </c>
      <c r="O67" s="3">
        <v>0</v>
      </c>
      <c r="Q67" s="3">
        <v>1969732</v>
      </c>
      <c r="S67" s="3">
        <v>42499</v>
      </c>
      <c r="U67" s="3">
        <v>10338371587</v>
      </c>
      <c r="W67" s="3">
        <v>82895451775.386993</v>
      </c>
      <c r="Y67" s="7">
        <v>7.8035289978666362E-3</v>
      </c>
    </row>
    <row r="68" spans="1:25">
      <c r="A68" s="1" t="s">
        <v>74</v>
      </c>
      <c r="C68" s="3">
        <v>5400000</v>
      </c>
      <c r="E68" s="3">
        <v>40479905706</v>
      </c>
      <c r="G68" s="3">
        <v>117572184450</v>
      </c>
      <c r="I68" s="3">
        <v>0</v>
      </c>
      <c r="K68" s="3">
        <v>0</v>
      </c>
      <c r="M68" s="9">
        <v>-1900000</v>
      </c>
      <c r="O68" s="3">
        <v>44815039429</v>
      </c>
      <c r="Q68" s="3">
        <v>3500000</v>
      </c>
      <c r="S68" s="3">
        <v>19912</v>
      </c>
      <c r="U68" s="3">
        <v>26236975915</v>
      </c>
      <c r="W68" s="3">
        <v>69012503000</v>
      </c>
      <c r="Y68" s="7">
        <v>6.4966298734348638E-3</v>
      </c>
    </row>
    <row r="69" spans="1:25">
      <c r="A69" s="1" t="s">
        <v>75</v>
      </c>
      <c r="C69" s="3">
        <v>10000000</v>
      </c>
      <c r="E69" s="3">
        <v>51783668242</v>
      </c>
      <c r="G69" s="3">
        <v>159182687500</v>
      </c>
      <c r="I69" s="3">
        <v>0</v>
      </c>
      <c r="K69" s="3">
        <v>0</v>
      </c>
      <c r="M69" s="9">
        <v>-10000000</v>
      </c>
      <c r="O69" s="3">
        <v>155805767848</v>
      </c>
      <c r="Q69" s="3">
        <v>0</v>
      </c>
      <c r="S69" s="3">
        <v>0</v>
      </c>
      <c r="U69" s="3">
        <v>0</v>
      </c>
      <c r="W69" s="3">
        <v>0</v>
      </c>
      <c r="Y69" s="7">
        <v>0</v>
      </c>
    </row>
    <row r="70" spans="1:25">
      <c r="A70" s="1" t="s">
        <v>76</v>
      </c>
      <c r="C70" s="3">
        <v>5400000</v>
      </c>
      <c r="E70" s="3">
        <v>46674362990</v>
      </c>
      <c r="G70" s="3">
        <v>88081549200</v>
      </c>
      <c r="I70" s="3">
        <v>0</v>
      </c>
      <c r="K70" s="3">
        <v>0</v>
      </c>
      <c r="M70" s="9">
        <v>-500000</v>
      </c>
      <c r="O70" s="3">
        <v>11407058380</v>
      </c>
      <c r="Q70" s="3">
        <v>4900000</v>
      </c>
      <c r="S70" s="3">
        <v>23743</v>
      </c>
      <c r="U70" s="3">
        <v>42352662711</v>
      </c>
      <c r="W70" s="3">
        <v>115206378175</v>
      </c>
      <c r="Y70" s="7">
        <v>1.084518261947316E-2</v>
      </c>
    </row>
    <row r="71" spans="1:25">
      <c r="A71" s="1" t="s">
        <v>77</v>
      </c>
      <c r="C71" s="3">
        <v>0</v>
      </c>
      <c r="E71" s="3">
        <v>0</v>
      </c>
      <c r="G71" s="3">
        <v>0</v>
      </c>
      <c r="I71" s="3">
        <v>183360</v>
      </c>
      <c r="K71" s="3">
        <v>4328522678</v>
      </c>
      <c r="M71" s="9">
        <v>0</v>
      </c>
      <c r="O71" s="3">
        <v>0</v>
      </c>
      <c r="Q71" s="3">
        <v>183360</v>
      </c>
      <c r="S71" s="3">
        <v>25160</v>
      </c>
      <c r="U71" s="3">
        <v>4328522678</v>
      </c>
      <c r="W71" s="3">
        <v>4568357558.3999996</v>
      </c>
      <c r="Y71" s="7">
        <v>4.3005146743385603E-4</v>
      </c>
    </row>
    <row r="72" spans="1:25">
      <c r="A72" s="1" t="s">
        <v>78</v>
      </c>
      <c r="C72" s="3">
        <v>0</v>
      </c>
      <c r="E72" s="3">
        <v>0</v>
      </c>
      <c r="G72" s="3">
        <v>0</v>
      </c>
      <c r="I72" s="3">
        <v>5930024</v>
      </c>
      <c r="K72" s="3">
        <v>78162915762</v>
      </c>
      <c r="M72" s="9">
        <v>0</v>
      </c>
      <c r="O72" s="3">
        <v>0</v>
      </c>
      <c r="Q72" s="3">
        <v>5930024</v>
      </c>
      <c r="S72" s="3">
        <v>16329</v>
      </c>
      <c r="U72" s="3">
        <v>78162915762</v>
      </c>
      <c r="W72" s="3">
        <v>95887256117.514008</v>
      </c>
      <c r="Y72" s="7">
        <v>9.026538460353211E-3</v>
      </c>
    </row>
    <row r="73" spans="1:25">
      <c r="A73" s="1" t="s">
        <v>79</v>
      </c>
      <c r="C73" s="3">
        <v>0</v>
      </c>
      <c r="E73" s="3">
        <v>0</v>
      </c>
      <c r="G73" s="3">
        <v>0</v>
      </c>
      <c r="I73" s="3">
        <v>4660889</v>
      </c>
      <c r="K73" s="3">
        <v>0</v>
      </c>
      <c r="M73" s="9">
        <v>0</v>
      </c>
      <c r="O73" s="3">
        <v>0</v>
      </c>
      <c r="Q73" s="3">
        <v>4660889</v>
      </c>
      <c r="S73" s="3">
        <v>4375.7</v>
      </c>
      <c r="U73" s="3">
        <v>20163005814</v>
      </c>
      <c r="W73" s="3">
        <v>20195804140.326302</v>
      </c>
      <c r="Y73" s="7">
        <v>1.9011723788091464E-3</v>
      </c>
    </row>
    <row r="74" spans="1:25">
      <c r="A74" s="1" t="s">
        <v>80</v>
      </c>
      <c r="C74" s="3">
        <v>0</v>
      </c>
      <c r="E74" s="3">
        <v>0</v>
      </c>
      <c r="G74" s="3">
        <v>0</v>
      </c>
      <c r="I74" s="3">
        <v>16767257</v>
      </c>
      <c r="K74" s="3">
        <v>109490636849</v>
      </c>
      <c r="M74" s="9">
        <v>0</v>
      </c>
      <c r="O74" s="3">
        <v>0</v>
      </c>
      <c r="Q74" s="3">
        <v>16767257</v>
      </c>
      <c r="S74" s="3">
        <v>5434.95</v>
      </c>
      <c r="U74" s="3">
        <v>89327631039</v>
      </c>
      <c r="W74" s="3">
        <v>90240693612</v>
      </c>
      <c r="Y74" s="7">
        <v>8.4949880157107454E-3</v>
      </c>
    </row>
    <row r="75" spans="1:25">
      <c r="A75" s="1" t="s">
        <v>81</v>
      </c>
      <c r="C75" s="3">
        <v>0</v>
      </c>
      <c r="E75" s="3">
        <v>0</v>
      </c>
      <c r="G75" s="3">
        <v>0</v>
      </c>
      <c r="I75" s="3">
        <v>1000000</v>
      </c>
      <c r="K75" s="3">
        <v>3765390103</v>
      </c>
      <c r="M75" s="9">
        <v>0</v>
      </c>
      <c r="O75" s="3">
        <v>0</v>
      </c>
      <c r="Q75" s="3">
        <v>1000000</v>
      </c>
      <c r="S75" s="3">
        <v>4478</v>
      </c>
      <c r="U75" s="3">
        <v>3765390103</v>
      </c>
      <c r="W75" s="3">
        <v>4434339500</v>
      </c>
      <c r="Y75" s="7">
        <v>4.1743540970615449E-4</v>
      </c>
    </row>
    <row r="76" spans="1:25">
      <c r="A76" s="1" t="s">
        <v>82</v>
      </c>
      <c r="C76" s="3">
        <v>0</v>
      </c>
      <c r="E76" s="3">
        <v>0</v>
      </c>
      <c r="G76" s="3">
        <v>0</v>
      </c>
      <c r="I76" s="3">
        <v>4990000</v>
      </c>
      <c r="K76" s="3">
        <v>21955427148</v>
      </c>
      <c r="M76" s="9">
        <v>0</v>
      </c>
      <c r="O76" s="3">
        <v>0</v>
      </c>
      <c r="Q76" s="3">
        <v>4990000</v>
      </c>
      <c r="S76" s="3">
        <v>5372</v>
      </c>
      <c r="U76" s="3">
        <v>21955427148</v>
      </c>
      <c r="W76" s="3">
        <v>26544918770</v>
      </c>
      <c r="Y76" s="7">
        <v>2.4988589715269974E-3</v>
      </c>
    </row>
    <row r="77" spans="1:25">
      <c r="A77" s="1" t="s">
        <v>83</v>
      </c>
      <c r="C77" s="3">
        <v>0</v>
      </c>
      <c r="E77" s="3">
        <v>0</v>
      </c>
      <c r="G77" s="3">
        <v>0</v>
      </c>
      <c r="I77" s="3">
        <v>16450782</v>
      </c>
      <c r="K77" s="3">
        <v>81868239581</v>
      </c>
      <c r="M77" s="9">
        <v>0</v>
      </c>
      <c r="O77" s="3">
        <v>0</v>
      </c>
      <c r="Q77" s="3">
        <v>16450782</v>
      </c>
      <c r="S77" s="3">
        <v>5036</v>
      </c>
      <c r="U77" s="3">
        <v>81868239581</v>
      </c>
      <c r="W77" s="3">
        <v>82038388305.018005</v>
      </c>
      <c r="Y77" s="7">
        <v>7.7228476154651187E-3</v>
      </c>
    </row>
    <row r="78" spans="1:25">
      <c r="A78" s="1" t="s">
        <v>84</v>
      </c>
      <c r="C78" s="3">
        <v>0</v>
      </c>
      <c r="E78" s="3">
        <v>0</v>
      </c>
      <c r="G78" s="3">
        <v>0</v>
      </c>
      <c r="I78" s="3">
        <v>224405</v>
      </c>
      <c r="K78" s="3">
        <v>4485933592</v>
      </c>
      <c r="M78" s="9">
        <v>0</v>
      </c>
      <c r="O78" s="3">
        <v>0</v>
      </c>
      <c r="Q78" s="3">
        <v>224405</v>
      </c>
      <c r="S78" s="3">
        <v>21144</v>
      </c>
      <c r="U78" s="3">
        <v>4485933592</v>
      </c>
      <c r="W78" s="3">
        <v>4698557331.6300001</v>
      </c>
      <c r="Y78" s="7">
        <v>4.4230808325723035E-4</v>
      </c>
    </row>
    <row r="79" spans="1:25" ht="23.25" thickBot="1">
      <c r="E79" s="6">
        <f>SUM(E9:E78)</f>
        <v>4198683178120</v>
      </c>
      <c r="G79" s="6">
        <f>SUM(G9:G78)</f>
        <v>7554210906509.3994</v>
      </c>
      <c r="K79" s="6">
        <f>SUM(K9:K78)</f>
        <v>828868316749</v>
      </c>
      <c r="O79" s="6">
        <f>SUM(O9:O78)</f>
        <v>594915982372</v>
      </c>
      <c r="U79" s="6">
        <f>SUM(U9:U78)</f>
        <v>4793949174083</v>
      </c>
      <c r="W79" s="6">
        <f>SUM(W9:W78)</f>
        <v>8253035160035.0547</v>
      </c>
      <c r="Y79" s="8">
        <f>SUM(Y9:Y78)</f>
        <v>0.77691595633318822</v>
      </c>
    </row>
    <row r="80" spans="1:25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5"/>
  <sheetViews>
    <sheetView rightToLeft="1" topLeftCell="H1" workbookViewId="0">
      <selection activeCell="AK33" sqref="AK33"/>
    </sheetView>
  </sheetViews>
  <sheetFormatPr defaultRowHeight="22.5"/>
  <cols>
    <col min="1" max="1" width="37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" style="1" bestFit="1" customWidth="1"/>
    <col min="34" max="34" width="1" style="1" customWidth="1"/>
    <col min="35" max="35" width="20.42578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>
      <c r="AK5" s="3"/>
    </row>
    <row r="6" spans="1:37" ht="24">
      <c r="A6" s="14" t="s">
        <v>86</v>
      </c>
      <c r="B6" s="14" t="s">
        <v>86</v>
      </c>
      <c r="C6" s="14" t="s">
        <v>86</v>
      </c>
      <c r="D6" s="14" t="s">
        <v>86</v>
      </c>
      <c r="E6" s="14" t="s">
        <v>86</v>
      </c>
      <c r="F6" s="14" t="s">
        <v>86</v>
      </c>
      <c r="G6" s="14" t="s">
        <v>86</v>
      </c>
      <c r="H6" s="14" t="s">
        <v>86</v>
      </c>
      <c r="I6" s="14" t="s">
        <v>86</v>
      </c>
      <c r="J6" s="14" t="s">
        <v>86</v>
      </c>
      <c r="K6" s="14" t="s">
        <v>86</v>
      </c>
      <c r="L6" s="14" t="s">
        <v>86</v>
      </c>
      <c r="M6" s="14" t="s">
        <v>86</v>
      </c>
      <c r="O6" s="14" t="s">
        <v>307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>
      <c r="A7" s="13" t="s">
        <v>87</v>
      </c>
      <c r="C7" s="13" t="s">
        <v>88</v>
      </c>
      <c r="E7" s="13" t="s">
        <v>89</v>
      </c>
      <c r="G7" s="13" t="s">
        <v>90</v>
      </c>
      <c r="I7" s="13" t="s">
        <v>91</v>
      </c>
      <c r="K7" s="13" t="s">
        <v>92</v>
      </c>
      <c r="M7" s="13" t="s">
        <v>85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93</v>
      </c>
      <c r="AG7" s="13" t="s">
        <v>8</v>
      </c>
      <c r="AI7" s="13" t="s">
        <v>9</v>
      </c>
      <c r="AK7" s="13" t="s">
        <v>13</v>
      </c>
    </row>
    <row r="8" spans="1:37" ht="24">
      <c r="A8" s="14" t="s">
        <v>87</v>
      </c>
      <c r="C8" s="14" t="s">
        <v>88</v>
      </c>
      <c r="E8" s="14" t="s">
        <v>89</v>
      </c>
      <c r="G8" s="14" t="s">
        <v>90</v>
      </c>
      <c r="I8" s="14" t="s">
        <v>91</v>
      </c>
      <c r="K8" s="14" t="s">
        <v>92</v>
      </c>
      <c r="M8" s="14" t="s">
        <v>85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93</v>
      </c>
      <c r="AG8" s="14" t="s">
        <v>8</v>
      </c>
      <c r="AI8" s="14" t="s">
        <v>9</v>
      </c>
      <c r="AK8" s="14" t="s">
        <v>13</v>
      </c>
    </row>
    <row r="9" spans="1:37">
      <c r="A9" s="1" t="s">
        <v>94</v>
      </c>
      <c r="C9" s="1" t="s">
        <v>95</v>
      </c>
      <c r="E9" s="1" t="s">
        <v>95</v>
      </c>
      <c r="G9" s="1" t="s">
        <v>96</v>
      </c>
      <c r="I9" s="1" t="s">
        <v>97</v>
      </c>
      <c r="K9" s="3">
        <v>19</v>
      </c>
      <c r="M9" s="3">
        <v>19</v>
      </c>
      <c r="O9" s="3">
        <v>70000</v>
      </c>
      <c r="Q9" s="3">
        <v>70050750000</v>
      </c>
      <c r="S9" s="3">
        <v>69298372228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990695</v>
      </c>
      <c r="AG9" s="3">
        <v>70050750000</v>
      </c>
      <c r="AI9" s="3">
        <v>69298372228</v>
      </c>
      <c r="AK9" s="7">
        <v>6.5235407444479108E-3</v>
      </c>
    </row>
    <row r="10" spans="1:37">
      <c r="A10" s="1" t="s">
        <v>98</v>
      </c>
      <c r="C10" s="1" t="s">
        <v>95</v>
      </c>
      <c r="E10" s="1" t="s">
        <v>95</v>
      </c>
      <c r="G10" s="1" t="s">
        <v>99</v>
      </c>
      <c r="I10" s="1" t="s">
        <v>100</v>
      </c>
      <c r="K10" s="3">
        <v>20</v>
      </c>
      <c r="M10" s="3">
        <v>20</v>
      </c>
      <c r="O10" s="3">
        <v>350000</v>
      </c>
      <c r="Q10" s="3">
        <v>350078750000</v>
      </c>
      <c r="S10" s="3">
        <v>349746250000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1000000</v>
      </c>
      <c r="AG10" s="3">
        <v>350078750000</v>
      </c>
      <c r="AI10" s="3">
        <v>349746250000</v>
      </c>
      <c r="AK10" s="7">
        <v>3.2924062120624986E-2</v>
      </c>
    </row>
    <row r="11" spans="1:37">
      <c r="A11" s="1" t="s">
        <v>101</v>
      </c>
      <c r="C11" s="1" t="s">
        <v>95</v>
      </c>
      <c r="E11" s="1" t="s">
        <v>95</v>
      </c>
      <c r="G11" s="1" t="s">
        <v>102</v>
      </c>
      <c r="I11" s="1" t="s">
        <v>103</v>
      </c>
      <c r="K11" s="3">
        <v>20</v>
      </c>
      <c r="M11" s="3">
        <v>20</v>
      </c>
      <c r="O11" s="3">
        <v>250000</v>
      </c>
      <c r="Q11" s="3">
        <v>248826218750</v>
      </c>
      <c r="S11" s="3">
        <v>249568931250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999000</v>
      </c>
      <c r="AG11" s="3">
        <v>248826218750</v>
      </c>
      <c r="AI11" s="3">
        <v>249568931250</v>
      </c>
      <c r="AK11" s="7">
        <v>2.3493670041788831E-2</v>
      </c>
    </row>
    <row r="12" spans="1:37">
      <c r="A12" s="1" t="s">
        <v>104</v>
      </c>
      <c r="C12" s="1" t="s">
        <v>95</v>
      </c>
      <c r="E12" s="1" t="s">
        <v>95</v>
      </c>
      <c r="G12" s="1" t="s">
        <v>105</v>
      </c>
      <c r="I12" s="1" t="s">
        <v>106</v>
      </c>
      <c r="K12" s="3">
        <v>18</v>
      </c>
      <c r="M12" s="3">
        <v>18</v>
      </c>
      <c r="O12" s="3">
        <v>5702</v>
      </c>
      <c r="Q12" s="3">
        <v>5637660340</v>
      </c>
      <c r="S12" s="3">
        <v>5663519313</v>
      </c>
      <c r="U12" s="3">
        <v>0</v>
      </c>
      <c r="W12" s="3">
        <v>0</v>
      </c>
      <c r="Y12" s="3">
        <v>5702</v>
      </c>
      <c r="AA12" s="3">
        <v>5702000000</v>
      </c>
      <c r="AC12" s="3">
        <v>0</v>
      </c>
      <c r="AE12" s="3">
        <v>0</v>
      </c>
      <c r="AG12" s="3">
        <v>0</v>
      </c>
      <c r="AI12" s="3">
        <v>0</v>
      </c>
      <c r="AK12" s="7">
        <v>0</v>
      </c>
    </row>
    <row r="13" spans="1:37">
      <c r="A13" s="1" t="s">
        <v>107</v>
      </c>
      <c r="C13" s="1" t="s">
        <v>95</v>
      </c>
      <c r="E13" s="1" t="s">
        <v>95</v>
      </c>
      <c r="G13" s="1" t="s">
        <v>102</v>
      </c>
      <c r="I13" s="1" t="s">
        <v>103</v>
      </c>
      <c r="K13" s="3">
        <v>20</v>
      </c>
      <c r="M13" s="3">
        <v>20</v>
      </c>
      <c r="O13" s="3">
        <v>25000</v>
      </c>
      <c r="Q13" s="3">
        <v>24767943748</v>
      </c>
      <c r="S13" s="3">
        <v>24831983750</v>
      </c>
      <c r="U13" s="3">
        <v>0</v>
      </c>
      <c r="W13" s="3">
        <v>0</v>
      </c>
      <c r="Y13" s="3">
        <v>0</v>
      </c>
      <c r="AA13" s="3">
        <v>0</v>
      </c>
      <c r="AC13" s="3">
        <v>25000</v>
      </c>
      <c r="AE13" s="3">
        <v>994001</v>
      </c>
      <c r="AG13" s="3">
        <v>24767943748</v>
      </c>
      <c r="AI13" s="3">
        <v>24832008731</v>
      </c>
      <c r="AK13" s="7">
        <v>2.337610762200727E-3</v>
      </c>
    </row>
    <row r="14" spans="1:37">
      <c r="A14" s="1" t="s">
        <v>108</v>
      </c>
      <c r="C14" s="1" t="s">
        <v>95</v>
      </c>
      <c r="E14" s="1" t="s">
        <v>95</v>
      </c>
      <c r="G14" s="1" t="s">
        <v>109</v>
      </c>
      <c r="I14" s="1" t="s">
        <v>110</v>
      </c>
      <c r="K14" s="3">
        <v>0</v>
      </c>
      <c r="M14" s="3">
        <v>0</v>
      </c>
      <c r="O14" s="3">
        <v>16112</v>
      </c>
      <c r="Q14" s="3">
        <v>11376428927</v>
      </c>
      <c r="S14" s="3">
        <v>11352833895</v>
      </c>
      <c r="U14" s="3">
        <v>0</v>
      </c>
      <c r="W14" s="3">
        <v>0</v>
      </c>
      <c r="Y14" s="3">
        <v>0</v>
      </c>
      <c r="AA14" s="3">
        <v>0</v>
      </c>
      <c r="AC14" s="3">
        <v>16112</v>
      </c>
      <c r="AE14" s="3">
        <v>721523</v>
      </c>
      <c r="AG14" s="3">
        <v>11376428927</v>
      </c>
      <c r="AI14" s="3">
        <v>11616750321</v>
      </c>
      <c r="AK14" s="7">
        <v>1.0935660045201178E-3</v>
      </c>
    </row>
    <row r="15" spans="1:37">
      <c r="A15" s="1" t="s">
        <v>111</v>
      </c>
      <c r="C15" s="1" t="s">
        <v>95</v>
      </c>
      <c r="E15" s="1" t="s">
        <v>95</v>
      </c>
      <c r="G15" s="1" t="s">
        <v>112</v>
      </c>
      <c r="I15" s="1" t="s">
        <v>113</v>
      </c>
      <c r="K15" s="3">
        <v>0</v>
      </c>
      <c r="M15" s="3">
        <v>0</v>
      </c>
      <c r="O15" s="3">
        <v>55336</v>
      </c>
      <c r="Q15" s="3">
        <v>47672364362</v>
      </c>
      <c r="S15" s="3">
        <v>53038703521</v>
      </c>
      <c r="U15" s="3">
        <v>0</v>
      </c>
      <c r="W15" s="3">
        <v>0</v>
      </c>
      <c r="Y15" s="3">
        <v>0</v>
      </c>
      <c r="AA15" s="3">
        <v>0</v>
      </c>
      <c r="AC15" s="3">
        <v>55336</v>
      </c>
      <c r="AE15" s="3">
        <v>973525</v>
      </c>
      <c r="AG15" s="3">
        <v>47672364362</v>
      </c>
      <c r="AI15" s="3">
        <v>53831922939</v>
      </c>
      <c r="AK15" s="7">
        <v>5.0675756349534357E-3</v>
      </c>
    </row>
    <row r="16" spans="1:37">
      <c r="A16" s="1" t="s">
        <v>114</v>
      </c>
      <c r="C16" s="1" t="s">
        <v>95</v>
      </c>
      <c r="E16" s="1" t="s">
        <v>95</v>
      </c>
      <c r="G16" s="1" t="s">
        <v>115</v>
      </c>
      <c r="I16" s="1" t="s">
        <v>116</v>
      </c>
      <c r="K16" s="3">
        <v>0</v>
      </c>
      <c r="M16" s="3">
        <v>0</v>
      </c>
      <c r="O16" s="3">
        <v>30839</v>
      </c>
      <c r="Q16" s="3">
        <v>23713340636</v>
      </c>
      <c r="S16" s="3">
        <v>24072881933</v>
      </c>
      <c r="U16" s="3">
        <v>0</v>
      </c>
      <c r="W16" s="3">
        <v>0</v>
      </c>
      <c r="Y16" s="3">
        <v>0</v>
      </c>
      <c r="AA16" s="3">
        <v>0</v>
      </c>
      <c r="AC16" s="3">
        <v>30839</v>
      </c>
      <c r="AE16" s="3">
        <v>804029</v>
      </c>
      <c r="AG16" s="3">
        <v>23713340636</v>
      </c>
      <c r="AI16" s="3">
        <v>24777473629</v>
      </c>
      <c r="AK16" s="7">
        <v>2.3324769913997461E-3</v>
      </c>
    </row>
    <row r="17" spans="1:37">
      <c r="A17" s="1" t="s">
        <v>117</v>
      </c>
      <c r="C17" s="1" t="s">
        <v>95</v>
      </c>
      <c r="E17" s="1" t="s">
        <v>95</v>
      </c>
      <c r="G17" s="1" t="s">
        <v>118</v>
      </c>
      <c r="I17" s="1" t="s">
        <v>119</v>
      </c>
      <c r="K17" s="3">
        <v>0</v>
      </c>
      <c r="M17" s="3">
        <v>0</v>
      </c>
      <c r="O17" s="3">
        <v>8038</v>
      </c>
      <c r="Q17" s="3">
        <v>5991601724</v>
      </c>
      <c r="S17" s="3">
        <v>6127824683</v>
      </c>
      <c r="U17" s="3">
        <v>0</v>
      </c>
      <c r="W17" s="3">
        <v>0</v>
      </c>
      <c r="Y17" s="3">
        <v>0</v>
      </c>
      <c r="AA17" s="3">
        <v>0</v>
      </c>
      <c r="AC17" s="3">
        <v>8038</v>
      </c>
      <c r="AE17" s="3">
        <v>777960</v>
      </c>
      <c r="AG17" s="3">
        <v>5991601724</v>
      </c>
      <c r="AI17" s="3">
        <v>6248708879</v>
      </c>
      <c r="AK17" s="7">
        <v>5.8823469674341587E-4</v>
      </c>
    </row>
    <row r="18" spans="1:37">
      <c r="A18" s="1" t="s">
        <v>120</v>
      </c>
      <c r="C18" s="1" t="s">
        <v>95</v>
      </c>
      <c r="E18" s="1" t="s">
        <v>95</v>
      </c>
      <c r="G18" s="1" t="s">
        <v>121</v>
      </c>
      <c r="I18" s="1" t="s">
        <v>122</v>
      </c>
      <c r="K18" s="3">
        <v>0</v>
      </c>
      <c r="M18" s="3">
        <v>0</v>
      </c>
      <c r="O18" s="3">
        <v>16703</v>
      </c>
      <c r="Q18" s="3">
        <v>15478170315</v>
      </c>
      <c r="S18" s="3">
        <v>15491149128</v>
      </c>
      <c r="U18" s="3">
        <v>0</v>
      </c>
      <c r="W18" s="3">
        <v>0</v>
      </c>
      <c r="Y18" s="3">
        <v>0</v>
      </c>
      <c r="AA18" s="3">
        <v>0</v>
      </c>
      <c r="AC18" s="3">
        <v>16703</v>
      </c>
      <c r="AE18" s="3">
        <v>943460</v>
      </c>
      <c r="AG18" s="3">
        <v>15478170315</v>
      </c>
      <c r="AI18" s="3">
        <v>15747187386</v>
      </c>
      <c r="AK18" s="7">
        <v>1.4823929512376077E-3</v>
      </c>
    </row>
    <row r="19" spans="1:37">
      <c r="A19" s="1" t="s">
        <v>123</v>
      </c>
      <c r="C19" s="1" t="s">
        <v>95</v>
      </c>
      <c r="E19" s="1" t="s">
        <v>95</v>
      </c>
      <c r="G19" s="1" t="s">
        <v>124</v>
      </c>
      <c r="I19" s="1" t="s">
        <v>125</v>
      </c>
      <c r="K19" s="3">
        <v>0</v>
      </c>
      <c r="M19" s="3">
        <v>0</v>
      </c>
      <c r="O19" s="3">
        <v>5949</v>
      </c>
      <c r="Q19" s="3">
        <v>4604574346</v>
      </c>
      <c r="S19" s="3">
        <v>4681339933</v>
      </c>
      <c r="U19" s="3">
        <v>0</v>
      </c>
      <c r="W19" s="3">
        <v>0</v>
      </c>
      <c r="Y19" s="3">
        <v>0</v>
      </c>
      <c r="AA19" s="3">
        <v>0</v>
      </c>
      <c r="AC19" s="3">
        <v>5949</v>
      </c>
      <c r="AE19" s="3">
        <v>794923</v>
      </c>
      <c r="AG19" s="3">
        <v>4604574346</v>
      </c>
      <c r="AI19" s="3">
        <v>4725568404</v>
      </c>
      <c r="AK19" s="7">
        <v>4.4485082452937999E-4</v>
      </c>
    </row>
    <row r="20" spans="1:37">
      <c r="A20" s="1" t="s">
        <v>126</v>
      </c>
      <c r="C20" s="1" t="s">
        <v>95</v>
      </c>
      <c r="E20" s="1" t="s">
        <v>95</v>
      </c>
      <c r="G20" s="1" t="s">
        <v>127</v>
      </c>
      <c r="I20" s="1" t="s">
        <v>128</v>
      </c>
      <c r="K20" s="3">
        <v>0</v>
      </c>
      <c r="M20" s="3">
        <v>0</v>
      </c>
      <c r="O20" s="3">
        <v>70165</v>
      </c>
      <c r="Q20" s="3">
        <v>50936119794</v>
      </c>
      <c r="S20" s="3">
        <v>51336584662</v>
      </c>
      <c r="U20" s="3">
        <v>0</v>
      </c>
      <c r="W20" s="3">
        <v>0</v>
      </c>
      <c r="Y20" s="3">
        <v>0</v>
      </c>
      <c r="AA20" s="3">
        <v>0</v>
      </c>
      <c r="AC20" s="3">
        <v>70165</v>
      </c>
      <c r="AE20" s="3">
        <v>752982</v>
      </c>
      <c r="AG20" s="3">
        <v>50936119794</v>
      </c>
      <c r="AI20" s="3">
        <v>52794678118</v>
      </c>
      <c r="AK20" s="7">
        <v>4.9699325210647224E-3</v>
      </c>
    </row>
    <row r="21" spans="1:37">
      <c r="A21" s="1" t="s">
        <v>129</v>
      </c>
      <c r="C21" s="1" t="s">
        <v>95</v>
      </c>
      <c r="E21" s="1" t="s">
        <v>95</v>
      </c>
      <c r="G21" s="1" t="s">
        <v>130</v>
      </c>
      <c r="I21" s="1" t="s">
        <v>131</v>
      </c>
      <c r="K21" s="3">
        <v>0</v>
      </c>
      <c r="M21" s="3">
        <v>0</v>
      </c>
      <c r="O21" s="3">
        <v>18945</v>
      </c>
      <c r="Q21" s="3">
        <v>14291698410</v>
      </c>
      <c r="S21" s="3">
        <v>14619252811</v>
      </c>
      <c r="U21" s="3">
        <v>0</v>
      </c>
      <c r="W21" s="3">
        <v>0</v>
      </c>
      <c r="Y21" s="3">
        <v>0</v>
      </c>
      <c r="AA21" s="3">
        <v>0</v>
      </c>
      <c r="AC21" s="3">
        <v>18945</v>
      </c>
      <c r="AE21" s="3">
        <v>792803</v>
      </c>
      <c r="AG21" s="3">
        <v>14291698410</v>
      </c>
      <c r="AI21" s="3">
        <v>15008763586</v>
      </c>
      <c r="AK21" s="7">
        <v>1.4128799512767849E-3</v>
      </c>
    </row>
    <row r="22" spans="1:37">
      <c r="A22" s="1" t="s">
        <v>132</v>
      </c>
      <c r="C22" s="1" t="s">
        <v>95</v>
      </c>
      <c r="E22" s="1" t="s">
        <v>95</v>
      </c>
      <c r="G22" s="1" t="s">
        <v>133</v>
      </c>
      <c r="I22" s="1" t="s">
        <v>134</v>
      </c>
      <c r="K22" s="3">
        <v>0</v>
      </c>
      <c r="M22" s="3">
        <v>0</v>
      </c>
      <c r="O22" s="3">
        <v>50041</v>
      </c>
      <c r="Q22" s="3">
        <v>44088259605</v>
      </c>
      <c r="S22" s="3">
        <v>45684962504</v>
      </c>
      <c r="U22" s="3">
        <v>0</v>
      </c>
      <c r="W22" s="3">
        <v>0</v>
      </c>
      <c r="Y22" s="3">
        <v>0</v>
      </c>
      <c r="AA22" s="3">
        <v>0</v>
      </c>
      <c r="AC22" s="3">
        <v>50041</v>
      </c>
      <c r="AE22" s="3">
        <v>929326</v>
      </c>
      <c r="AG22" s="3">
        <v>44088259605</v>
      </c>
      <c r="AI22" s="3">
        <v>46470686674</v>
      </c>
      <c r="AK22" s="7">
        <v>4.3746109496324136E-3</v>
      </c>
    </row>
    <row r="23" spans="1:37">
      <c r="A23" s="1" t="s">
        <v>135</v>
      </c>
      <c r="C23" s="1" t="s">
        <v>95</v>
      </c>
      <c r="E23" s="1" t="s">
        <v>95</v>
      </c>
      <c r="G23" s="1" t="s">
        <v>136</v>
      </c>
      <c r="I23" s="1" t="s">
        <v>137</v>
      </c>
      <c r="K23" s="3">
        <v>0</v>
      </c>
      <c r="M23" s="3">
        <v>0</v>
      </c>
      <c r="O23" s="3">
        <v>388</v>
      </c>
      <c r="Q23" s="3">
        <v>281119928</v>
      </c>
      <c r="S23" s="3">
        <v>280262859</v>
      </c>
      <c r="U23" s="3">
        <v>0</v>
      </c>
      <c r="W23" s="3">
        <v>0</v>
      </c>
      <c r="Y23" s="3">
        <v>0</v>
      </c>
      <c r="AA23" s="3">
        <v>0</v>
      </c>
      <c r="AC23" s="3">
        <v>388</v>
      </c>
      <c r="AE23" s="3">
        <v>739935</v>
      </c>
      <c r="AG23" s="3">
        <v>281119928</v>
      </c>
      <c r="AI23" s="3">
        <v>286886636</v>
      </c>
      <c r="AK23" s="7">
        <v>2.7006646748152776E-5</v>
      </c>
    </row>
    <row r="24" spans="1:37">
      <c r="A24" s="1" t="s">
        <v>138</v>
      </c>
      <c r="C24" s="1" t="s">
        <v>95</v>
      </c>
      <c r="E24" s="1" t="s">
        <v>95</v>
      </c>
      <c r="G24" s="1" t="s">
        <v>139</v>
      </c>
      <c r="I24" s="1" t="s">
        <v>140</v>
      </c>
      <c r="K24" s="3">
        <v>0</v>
      </c>
      <c r="M24" s="3">
        <v>0</v>
      </c>
      <c r="O24" s="3">
        <v>19786</v>
      </c>
      <c r="Q24" s="3">
        <v>17656385497</v>
      </c>
      <c r="S24" s="3">
        <v>17805146557</v>
      </c>
      <c r="U24" s="3">
        <v>0</v>
      </c>
      <c r="W24" s="3">
        <v>0</v>
      </c>
      <c r="Y24" s="3">
        <v>0</v>
      </c>
      <c r="AA24" s="3">
        <v>0</v>
      </c>
      <c r="AC24" s="3">
        <v>19786</v>
      </c>
      <c r="AE24" s="3">
        <v>914925</v>
      </c>
      <c r="AG24" s="3">
        <v>17656385497</v>
      </c>
      <c r="AI24" s="3">
        <v>18089581588</v>
      </c>
      <c r="AK24" s="7">
        <v>1.7028989101081882E-3</v>
      </c>
    </row>
    <row r="25" spans="1:37">
      <c r="A25" s="1" t="s">
        <v>141</v>
      </c>
      <c r="C25" s="1" t="s">
        <v>95</v>
      </c>
      <c r="E25" s="1" t="s">
        <v>95</v>
      </c>
      <c r="G25" s="1" t="s">
        <v>109</v>
      </c>
      <c r="I25" s="1" t="s">
        <v>142</v>
      </c>
      <c r="K25" s="3">
        <v>0</v>
      </c>
      <c r="M25" s="3">
        <v>0</v>
      </c>
      <c r="O25" s="3">
        <v>94010</v>
      </c>
      <c r="Q25" s="3">
        <v>86292469980</v>
      </c>
      <c r="S25" s="3">
        <v>87037023366</v>
      </c>
      <c r="U25" s="3">
        <v>0</v>
      </c>
      <c r="W25" s="3">
        <v>0</v>
      </c>
      <c r="Y25" s="3">
        <v>10000</v>
      </c>
      <c r="AA25" s="3">
        <v>9328232125</v>
      </c>
      <c r="AC25" s="3">
        <v>84010</v>
      </c>
      <c r="AE25" s="3">
        <v>940708</v>
      </c>
      <c r="AG25" s="3">
        <v>77113396479</v>
      </c>
      <c r="AI25" s="3">
        <v>78971583142</v>
      </c>
      <c r="AK25" s="7">
        <v>7.4341477832322971E-3</v>
      </c>
    </row>
    <row r="26" spans="1:37">
      <c r="A26" s="1" t="s">
        <v>143</v>
      </c>
      <c r="C26" s="1" t="s">
        <v>95</v>
      </c>
      <c r="E26" s="1" t="s">
        <v>95</v>
      </c>
      <c r="G26" s="1" t="s">
        <v>144</v>
      </c>
      <c r="I26" s="1" t="s">
        <v>145</v>
      </c>
      <c r="K26" s="3">
        <v>0</v>
      </c>
      <c r="M26" s="3">
        <v>0</v>
      </c>
      <c r="O26" s="3">
        <v>661312</v>
      </c>
      <c r="Q26" s="3">
        <v>569816308182</v>
      </c>
      <c r="S26" s="3">
        <v>589175832203</v>
      </c>
      <c r="U26" s="3">
        <v>5635</v>
      </c>
      <c r="W26" s="3">
        <v>5021385600</v>
      </c>
      <c r="Y26" s="3">
        <v>100000</v>
      </c>
      <c r="AA26" s="3">
        <v>89580007376</v>
      </c>
      <c r="AC26" s="3">
        <v>566947</v>
      </c>
      <c r="AE26" s="3">
        <v>903720</v>
      </c>
      <c r="AG26" s="3">
        <v>488648282362</v>
      </c>
      <c r="AI26" s="3">
        <v>511989880866</v>
      </c>
      <c r="AK26" s="7">
        <v>4.8197190513875617E-2</v>
      </c>
    </row>
    <row r="27" spans="1:37">
      <c r="A27" s="1" t="s">
        <v>146</v>
      </c>
      <c r="C27" s="1" t="s">
        <v>95</v>
      </c>
      <c r="E27" s="1" t="s">
        <v>95</v>
      </c>
      <c r="G27" s="1" t="s">
        <v>147</v>
      </c>
      <c r="I27" s="1" t="s">
        <v>148</v>
      </c>
      <c r="K27" s="3">
        <v>0</v>
      </c>
      <c r="M27" s="3">
        <v>0</v>
      </c>
      <c r="O27" s="3">
        <v>61679</v>
      </c>
      <c r="Q27" s="3">
        <v>55465723997</v>
      </c>
      <c r="S27" s="3">
        <v>56380576465</v>
      </c>
      <c r="U27" s="3">
        <v>13350</v>
      </c>
      <c r="W27" s="3">
        <v>12225341774</v>
      </c>
      <c r="Y27" s="3">
        <v>0</v>
      </c>
      <c r="AA27" s="3">
        <v>0</v>
      </c>
      <c r="AC27" s="3">
        <v>75029</v>
      </c>
      <c r="AE27" s="3">
        <v>930416</v>
      </c>
      <c r="AG27" s="3">
        <v>67691065769</v>
      </c>
      <c r="AI27" s="3">
        <v>69757571132</v>
      </c>
      <c r="AK27" s="7">
        <v>6.5667683508654753E-3</v>
      </c>
    </row>
    <row r="28" spans="1:37">
      <c r="A28" s="1" t="s">
        <v>149</v>
      </c>
      <c r="C28" s="1" t="s">
        <v>95</v>
      </c>
      <c r="E28" s="1" t="s">
        <v>95</v>
      </c>
      <c r="G28" s="1" t="s">
        <v>150</v>
      </c>
      <c r="I28" s="1" t="s">
        <v>151</v>
      </c>
      <c r="K28" s="3">
        <v>0</v>
      </c>
      <c r="M28" s="3">
        <v>0</v>
      </c>
      <c r="O28" s="3">
        <v>171115</v>
      </c>
      <c r="Q28" s="3">
        <v>142624750278</v>
      </c>
      <c r="S28" s="3">
        <v>145335118761</v>
      </c>
      <c r="U28" s="3">
        <v>0</v>
      </c>
      <c r="W28" s="3">
        <v>0</v>
      </c>
      <c r="Y28" s="3">
        <v>62000</v>
      </c>
      <c r="AA28" s="3">
        <v>53120884420</v>
      </c>
      <c r="AC28" s="3">
        <v>109115</v>
      </c>
      <c r="AE28" s="3">
        <v>871039</v>
      </c>
      <c r="AG28" s="3">
        <v>90947606151</v>
      </c>
      <c r="AI28" s="3">
        <v>94974514015</v>
      </c>
      <c r="AK28" s="7">
        <v>8.9406156586554625E-3</v>
      </c>
    </row>
    <row r="29" spans="1:37">
      <c r="A29" s="1" t="s">
        <v>152</v>
      </c>
      <c r="C29" s="1" t="s">
        <v>95</v>
      </c>
      <c r="E29" s="1" t="s">
        <v>95</v>
      </c>
      <c r="G29" s="1" t="s">
        <v>153</v>
      </c>
      <c r="I29" s="1" t="s">
        <v>154</v>
      </c>
      <c r="K29" s="3">
        <v>0</v>
      </c>
      <c r="M29" s="3">
        <v>0</v>
      </c>
      <c r="O29" s="3">
        <v>660</v>
      </c>
      <c r="Q29" s="3">
        <v>508579672</v>
      </c>
      <c r="S29" s="3">
        <v>511015065</v>
      </c>
      <c r="U29" s="3">
        <v>0</v>
      </c>
      <c r="W29" s="3">
        <v>0</v>
      </c>
      <c r="Y29" s="3">
        <v>0</v>
      </c>
      <c r="AA29" s="3">
        <v>0</v>
      </c>
      <c r="AC29" s="3">
        <v>660</v>
      </c>
      <c r="AE29" s="3">
        <v>783478</v>
      </c>
      <c r="AG29" s="3">
        <v>508579672</v>
      </c>
      <c r="AI29" s="3">
        <v>516720585</v>
      </c>
      <c r="AK29" s="7">
        <v>4.8642524800610967E-5</v>
      </c>
    </row>
    <row r="30" spans="1:37">
      <c r="A30" s="1" t="s">
        <v>155</v>
      </c>
      <c r="C30" s="1" t="s">
        <v>95</v>
      </c>
      <c r="E30" s="1" t="s">
        <v>95</v>
      </c>
      <c r="G30" s="1" t="s">
        <v>156</v>
      </c>
      <c r="I30" s="1" t="s">
        <v>122</v>
      </c>
      <c r="K30" s="3">
        <v>0</v>
      </c>
      <c r="M30" s="3">
        <v>0</v>
      </c>
      <c r="O30" s="3">
        <v>163361</v>
      </c>
      <c r="Q30" s="3">
        <v>150300448127</v>
      </c>
      <c r="S30" s="3">
        <v>151697722715</v>
      </c>
      <c r="U30" s="3">
        <v>72626</v>
      </c>
      <c r="W30" s="3">
        <v>67301844523</v>
      </c>
      <c r="Y30" s="3">
        <v>93000</v>
      </c>
      <c r="AA30" s="3">
        <v>87111813126</v>
      </c>
      <c r="AC30" s="3">
        <v>142987</v>
      </c>
      <c r="AE30" s="3">
        <v>944432</v>
      </c>
      <c r="AG30" s="3">
        <v>131847512867</v>
      </c>
      <c r="AI30" s="3">
        <v>134943593297</v>
      </c>
      <c r="AK30" s="7">
        <v>1.2703184804671334E-2</v>
      </c>
    </row>
    <row r="31" spans="1:37">
      <c r="A31" s="1" t="s">
        <v>157</v>
      </c>
      <c r="C31" s="1" t="s">
        <v>95</v>
      </c>
      <c r="E31" s="1" t="s">
        <v>95</v>
      </c>
      <c r="G31" s="1" t="s">
        <v>158</v>
      </c>
      <c r="I31" s="1" t="s">
        <v>159</v>
      </c>
      <c r="K31" s="3">
        <v>0</v>
      </c>
      <c r="M31" s="3">
        <v>0</v>
      </c>
      <c r="O31" s="3">
        <v>11210</v>
      </c>
      <c r="Q31" s="3">
        <v>8256539450</v>
      </c>
      <c r="S31" s="3">
        <v>8229915092</v>
      </c>
      <c r="U31" s="3">
        <v>0</v>
      </c>
      <c r="W31" s="3">
        <v>0</v>
      </c>
      <c r="Y31" s="3">
        <v>0</v>
      </c>
      <c r="AA31" s="3">
        <v>0</v>
      </c>
      <c r="AC31" s="3">
        <v>11210</v>
      </c>
      <c r="AE31" s="3">
        <v>751212</v>
      </c>
      <c r="AG31" s="3">
        <v>8256539450</v>
      </c>
      <c r="AI31" s="3">
        <v>8414981232</v>
      </c>
      <c r="AK31" s="7">
        <v>7.9216107342469394E-4</v>
      </c>
    </row>
    <row r="32" spans="1:37">
      <c r="A32" s="1" t="s">
        <v>160</v>
      </c>
      <c r="C32" s="1" t="s">
        <v>95</v>
      </c>
      <c r="E32" s="1" t="s">
        <v>95</v>
      </c>
      <c r="G32" s="1" t="s">
        <v>161</v>
      </c>
      <c r="I32" s="1" t="s">
        <v>162</v>
      </c>
      <c r="K32" s="3">
        <v>0</v>
      </c>
      <c r="M32" s="3">
        <v>0</v>
      </c>
      <c r="O32" s="3">
        <v>54420</v>
      </c>
      <c r="Q32" s="3">
        <v>49546030165</v>
      </c>
      <c r="S32" s="3">
        <v>50074204482</v>
      </c>
      <c r="U32" s="3">
        <v>0</v>
      </c>
      <c r="W32" s="3">
        <v>0</v>
      </c>
      <c r="Y32" s="3">
        <v>0</v>
      </c>
      <c r="AA32" s="3">
        <v>0</v>
      </c>
      <c r="AC32" s="3">
        <v>54420</v>
      </c>
      <c r="AE32" s="3">
        <v>934797</v>
      </c>
      <c r="AG32" s="3">
        <v>49546030165</v>
      </c>
      <c r="AI32" s="3">
        <v>50834770791</v>
      </c>
      <c r="AK32" s="7">
        <v>4.7854327284727613E-3</v>
      </c>
    </row>
    <row r="33" spans="1:37">
      <c r="A33" s="1" t="s">
        <v>163</v>
      </c>
      <c r="C33" s="1" t="s">
        <v>95</v>
      </c>
      <c r="E33" s="1" t="s">
        <v>95</v>
      </c>
      <c r="G33" s="1" t="s">
        <v>164</v>
      </c>
      <c r="I33" s="1" t="s">
        <v>165</v>
      </c>
      <c r="K33" s="3">
        <v>21</v>
      </c>
      <c r="M33" s="3">
        <v>21</v>
      </c>
      <c r="O33" s="3">
        <v>2612</v>
      </c>
      <c r="Q33" s="3">
        <v>2613924361</v>
      </c>
      <c r="S33" s="3">
        <v>2619296484</v>
      </c>
      <c r="U33" s="3">
        <v>0</v>
      </c>
      <c r="W33" s="3">
        <v>0</v>
      </c>
      <c r="Y33" s="3">
        <v>0</v>
      </c>
      <c r="AA33" s="3">
        <v>0</v>
      </c>
      <c r="AC33" s="3">
        <v>2612</v>
      </c>
      <c r="AE33" s="3">
        <v>1009730</v>
      </c>
      <c r="AG33" s="3">
        <v>2613924361</v>
      </c>
      <c r="AI33" s="3">
        <v>2635502634</v>
      </c>
      <c r="AK33" s="7">
        <v>2.4809830681783371E-4</v>
      </c>
    </row>
    <row r="34" spans="1:37" ht="23.25" thickBot="1">
      <c r="Q34" s="6">
        <f>SUM(Q9:Q33)</f>
        <v>2000876160594</v>
      </c>
      <c r="S34" s="6">
        <f>SUM(S9:S33)</f>
        <v>2034660703660</v>
      </c>
      <c r="W34" s="6">
        <f>SUM(W9:W33)</f>
        <v>84548571897</v>
      </c>
      <c r="AA34" s="6">
        <f>SUM(AA9:AA33)</f>
        <v>244842937047</v>
      </c>
      <c r="AG34" s="6">
        <f>SUM(AG9:AG33)</f>
        <v>1846986663318</v>
      </c>
      <c r="AI34" s="6">
        <f>SUM(AI9:AI33)</f>
        <v>1896082888063</v>
      </c>
      <c r="AK34" s="8">
        <f>SUM(AK9:AK33)</f>
        <v>0.1784915514960925</v>
      </c>
    </row>
    <row r="35" spans="1:37" ht="23.25" thickTop="1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rightToLeft="1" workbookViewId="0">
      <selection activeCell="K9" sqref="K9"/>
    </sheetView>
  </sheetViews>
  <sheetFormatPr defaultRowHeight="22.5"/>
  <cols>
    <col min="1" max="1" width="33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6" spans="1:13" ht="2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24">
      <c r="A7" s="14" t="s">
        <v>3</v>
      </c>
      <c r="C7" s="14" t="s">
        <v>7</v>
      </c>
      <c r="E7" s="14" t="s">
        <v>166</v>
      </c>
      <c r="G7" s="14" t="s">
        <v>167</v>
      </c>
      <c r="I7" s="14" t="s">
        <v>168</v>
      </c>
      <c r="K7" s="14" t="s">
        <v>169</v>
      </c>
      <c r="M7" s="14" t="s">
        <v>170</v>
      </c>
    </row>
    <row r="8" spans="1:13">
      <c r="A8" s="1" t="s">
        <v>79</v>
      </c>
      <c r="C8" s="12">
        <v>4660889</v>
      </c>
      <c r="E8" s="3">
        <v>4606</v>
      </c>
      <c r="G8" s="3">
        <v>4375.7</v>
      </c>
      <c r="I8" s="1">
        <v>-5</v>
      </c>
      <c r="K8" s="3">
        <v>20394651997.299999</v>
      </c>
      <c r="M8" s="1" t="s">
        <v>308</v>
      </c>
    </row>
    <row r="9" spans="1:13">
      <c r="A9" s="1" t="s">
        <v>57</v>
      </c>
      <c r="C9" s="12">
        <v>9940134</v>
      </c>
      <c r="E9" s="3">
        <v>31079</v>
      </c>
      <c r="G9" s="3">
        <v>29525.050000000003</v>
      </c>
      <c r="I9" s="1">
        <v>-5</v>
      </c>
      <c r="K9" s="3">
        <v>293482953356.70001</v>
      </c>
      <c r="M9" s="1" t="s">
        <v>308</v>
      </c>
    </row>
    <row r="10" spans="1:13">
      <c r="A10" s="1" t="s">
        <v>45</v>
      </c>
      <c r="C10" s="12">
        <v>12336228</v>
      </c>
      <c r="E10" s="3">
        <v>4676</v>
      </c>
      <c r="G10" s="3">
        <v>4442.2</v>
      </c>
      <c r="I10" s="1">
        <v>-5</v>
      </c>
      <c r="K10" s="3">
        <v>54799992021.599998</v>
      </c>
      <c r="M10" s="1" t="s">
        <v>308</v>
      </c>
    </row>
    <row r="11" spans="1:13">
      <c r="A11" s="1" t="s">
        <v>43</v>
      </c>
      <c r="C11" s="12">
        <v>21019896</v>
      </c>
      <c r="E11" s="3">
        <v>15744</v>
      </c>
      <c r="G11" s="3">
        <v>14956.8</v>
      </c>
      <c r="I11" s="1">
        <v>-5</v>
      </c>
      <c r="K11" s="3">
        <v>314390380492.79999</v>
      </c>
      <c r="M11" s="1" t="s">
        <v>308</v>
      </c>
    </row>
    <row r="12" spans="1:13">
      <c r="A12" s="1" t="s">
        <v>55</v>
      </c>
      <c r="C12" s="12">
        <v>359690</v>
      </c>
      <c r="E12" s="3">
        <v>78629</v>
      </c>
      <c r="G12" s="3">
        <v>66834.649999999994</v>
      </c>
      <c r="I12" s="1">
        <v>-15</v>
      </c>
      <c r="K12" s="3">
        <v>24039755258.5</v>
      </c>
      <c r="M12" s="1" t="s">
        <v>308</v>
      </c>
    </row>
    <row r="13" spans="1:13">
      <c r="A13" s="1" t="s">
        <v>33</v>
      </c>
      <c r="C13" s="12">
        <v>13398054</v>
      </c>
      <c r="E13" s="3">
        <v>11535</v>
      </c>
      <c r="G13" s="3">
        <v>10958.25</v>
      </c>
      <c r="I13" s="1">
        <v>-5</v>
      </c>
      <c r="K13" s="3">
        <v>146819225245.5</v>
      </c>
      <c r="M13" s="1" t="s">
        <v>308</v>
      </c>
    </row>
    <row r="14" spans="1:13">
      <c r="A14" s="1" t="s">
        <v>70</v>
      </c>
      <c r="C14" s="12">
        <v>5877646</v>
      </c>
      <c r="E14" s="3">
        <v>28680</v>
      </c>
      <c r="G14" s="3">
        <v>27246</v>
      </c>
      <c r="I14" s="1">
        <v>-5</v>
      </c>
      <c r="K14" s="3">
        <v>160142342916</v>
      </c>
      <c r="M14" s="1" t="s">
        <v>308</v>
      </c>
    </row>
    <row r="15" spans="1:13">
      <c r="A15" s="1" t="s">
        <v>61</v>
      </c>
      <c r="C15" s="12">
        <v>9014360</v>
      </c>
      <c r="E15" s="3">
        <v>12042</v>
      </c>
      <c r="G15" s="3">
        <v>11439.9</v>
      </c>
      <c r="I15" s="1">
        <v>-5</v>
      </c>
      <c r="K15" s="3">
        <v>103123376964</v>
      </c>
      <c r="M15" s="1" t="s">
        <v>308</v>
      </c>
    </row>
    <row r="16" spans="1:13">
      <c r="A16" s="1" t="s">
        <v>80</v>
      </c>
      <c r="C16" s="12">
        <v>16767257</v>
      </c>
      <c r="E16" s="3">
        <v>5721</v>
      </c>
      <c r="G16" s="3">
        <v>5434.95</v>
      </c>
      <c r="I16" s="1">
        <v>-5</v>
      </c>
      <c r="K16" s="3">
        <v>91129203432.149994</v>
      </c>
      <c r="M16" s="1" t="s">
        <v>308</v>
      </c>
    </row>
    <row r="17" spans="1:13">
      <c r="A17" s="1" t="s">
        <v>74</v>
      </c>
      <c r="C17" s="12">
        <v>3500000</v>
      </c>
      <c r="E17" s="3">
        <v>20960</v>
      </c>
      <c r="G17" s="3">
        <v>19912</v>
      </c>
      <c r="I17" s="1">
        <v>-5</v>
      </c>
      <c r="K17" s="3">
        <v>69692000000</v>
      </c>
      <c r="M17" s="1" t="s">
        <v>308</v>
      </c>
    </row>
    <row r="18" spans="1:13">
      <c r="A18" s="1" t="s">
        <v>20</v>
      </c>
      <c r="C18" s="12">
        <v>1674715</v>
      </c>
      <c r="E18" s="3">
        <v>49758</v>
      </c>
      <c r="G18" s="3">
        <v>47270.1</v>
      </c>
      <c r="I18" s="1">
        <v>-5</v>
      </c>
      <c r="K18" s="3">
        <v>79163945521.5</v>
      </c>
      <c r="M18" s="1" t="s">
        <v>308</v>
      </c>
    </row>
    <row r="19" spans="1:13">
      <c r="A19" s="1" t="s">
        <v>26</v>
      </c>
      <c r="C19" s="12">
        <v>8499732</v>
      </c>
      <c r="E19" s="3">
        <v>27437</v>
      </c>
      <c r="G19" s="3">
        <v>26065.149999999998</v>
      </c>
      <c r="I19" s="1">
        <v>-5</v>
      </c>
      <c r="K19" s="3">
        <v>221546789539.79999</v>
      </c>
      <c r="M19" s="1" t="s">
        <v>308</v>
      </c>
    </row>
    <row r="20" spans="1:13">
      <c r="A20" s="1" t="s">
        <v>37</v>
      </c>
      <c r="C20" s="12">
        <v>3731750</v>
      </c>
      <c r="E20" s="3">
        <v>31968</v>
      </c>
      <c r="G20" s="3">
        <v>30369.599999999999</v>
      </c>
      <c r="I20" s="1">
        <v>-5</v>
      </c>
      <c r="K20" s="3">
        <v>113331754800</v>
      </c>
      <c r="M20" s="1" t="s">
        <v>308</v>
      </c>
    </row>
    <row r="21" spans="1:13">
      <c r="A21" s="1" t="s">
        <v>35</v>
      </c>
      <c r="C21" s="12">
        <v>2596142</v>
      </c>
      <c r="E21" s="3">
        <v>66958</v>
      </c>
      <c r="G21" s="3">
        <v>63610.100000000006</v>
      </c>
      <c r="I21" s="1">
        <v>-5</v>
      </c>
      <c r="K21" s="3">
        <v>165140852234.20001</v>
      </c>
      <c r="M21" s="1" t="s">
        <v>308</v>
      </c>
    </row>
    <row r="22" spans="1:13">
      <c r="A22" s="1" t="s">
        <v>40</v>
      </c>
      <c r="C22" s="12">
        <v>4072076</v>
      </c>
      <c r="E22" s="3">
        <v>6329</v>
      </c>
      <c r="G22" s="3">
        <v>5379.6500000000005</v>
      </c>
      <c r="I22" s="1">
        <v>-15</v>
      </c>
      <c r="K22" s="3">
        <v>21906343653.400002</v>
      </c>
      <c r="M22" s="1" t="s">
        <v>308</v>
      </c>
    </row>
    <row r="23" spans="1:13" ht="23.25" thickBot="1">
      <c r="K23" s="6">
        <f>SUM(K8:K22)</f>
        <v>1879103567433.4497</v>
      </c>
    </row>
    <row r="24" spans="1:13" ht="23.25" thickTop="1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Q14" sqref="Q14"/>
    </sheetView>
  </sheetViews>
  <sheetFormatPr defaultRowHeight="22.5"/>
  <cols>
    <col min="1" max="1" width="31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3" t="s">
        <v>173</v>
      </c>
      <c r="C6" s="14" t="s">
        <v>174</v>
      </c>
      <c r="D6" s="14" t="s">
        <v>174</v>
      </c>
      <c r="E6" s="14" t="s">
        <v>174</v>
      </c>
      <c r="F6" s="14" t="s">
        <v>174</v>
      </c>
      <c r="G6" s="14" t="s">
        <v>174</v>
      </c>
      <c r="H6" s="14" t="s">
        <v>174</v>
      </c>
      <c r="I6" s="14" t="s">
        <v>174</v>
      </c>
      <c r="K6" s="14" t="s">
        <v>307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>
      <c r="A7" s="14" t="s">
        <v>173</v>
      </c>
      <c r="C7" s="14" t="s">
        <v>175</v>
      </c>
      <c r="E7" s="14" t="s">
        <v>176</v>
      </c>
      <c r="G7" s="14" t="s">
        <v>177</v>
      </c>
      <c r="I7" s="14" t="s">
        <v>92</v>
      </c>
      <c r="K7" s="14" t="s">
        <v>178</v>
      </c>
      <c r="M7" s="14" t="s">
        <v>179</v>
      </c>
      <c r="O7" s="14" t="s">
        <v>180</v>
      </c>
      <c r="Q7" s="14" t="s">
        <v>178</v>
      </c>
      <c r="S7" s="14" t="s">
        <v>172</v>
      </c>
    </row>
    <row r="8" spans="1:19">
      <c r="A8" s="1" t="s">
        <v>182</v>
      </c>
      <c r="C8" s="1" t="s">
        <v>183</v>
      </c>
      <c r="E8" s="1" t="s">
        <v>181</v>
      </c>
      <c r="G8" s="1" t="s">
        <v>184</v>
      </c>
      <c r="I8" s="1">
        <v>0</v>
      </c>
      <c r="K8" s="3">
        <v>515654765301</v>
      </c>
      <c r="M8" s="3">
        <v>1861933427317</v>
      </c>
      <c r="O8" s="3">
        <v>2108846272136</v>
      </c>
      <c r="Q8" s="3">
        <v>268741920482</v>
      </c>
      <c r="S8" s="7">
        <v>2.5298557695373227E-2</v>
      </c>
    </row>
    <row r="9" spans="1:19">
      <c r="A9" s="1" t="s">
        <v>182</v>
      </c>
      <c r="C9" s="1" t="s">
        <v>185</v>
      </c>
      <c r="E9" s="1" t="s">
        <v>186</v>
      </c>
      <c r="G9" s="1" t="s">
        <v>187</v>
      </c>
      <c r="I9" s="1">
        <v>0</v>
      </c>
      <c r="K9" s="3">
        <v>500000</v>
      </c>
      <c r="M9" s="3">
        <v>375000000</v>
      </c>
      <c r="O9" s="3">
        <v>0</v>
      </c>
      <c r="Q9" s="3">
        <v>375500000</v>
      </c>
      <c r="S9" s="7">
        <v>3.5348442839043113E-5</v>
      </c>
    </row>
    <row r="10" spans="1:19" ht="23.25" thickBot="1">
      <c r="K10" s="6">
        <f>SUM(K8:K9)</f>
        <v>515655265301</v>
      </c>
      <c r="M10" s="6">
        <f>SUM(M8:M9)</f>
        <v>1862308427317</v>
      </c>
      <c r="O10" s="6">
        <f>SUM(O8:O9)</f>
        <v>2108846272136</v>
      </c>
      <c r="Q10" s="6">
        <f>SUM(Q8:Q9)</f>
        <v>269117420482</v>
      </c>
      <c r="S10" s="8">
        <f>SUM(S8:S9)</f>
        <v>2.5333906138212271E-2</v>
      </c>
    </row>
    <row r="11" spans="1:19" ht="23.25" thickTop="1"/>
    <row r="12" spans="1:19">
      <c r="Q12" s="3"/>
      <c r="S12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G9" sqref="G9"/>
    </sheetView>
  </sheetViews>
  <sheetFormatPr defaultRowHeight="22.5"/>
  <cols>
    <col min="1" max="1" width="28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5" t="s">
        <v>0</v>
      </c>
      <c r="B2" s="15"/>
      <c r="C2" s="15"/>
      <c r="D2" s="15"/>
      <c r="E2" s="15"/>
      <c r="F2" s="15"/>
      <c r="G2" s="15"/>
    </row>
    <row r="3" spans="1:7" ht="24">
      <c r="A3" s="15" t="s">
        <v>188</v>
      </c>
      <c r="B3" s="15"/>
      <c r="C3" s="15"/>
      <c r="D3" s="15"/>
      <c r="E3" s="15"/>
      <c r="F3" s="15"/>
      <c r="G3" s="15"/>
    </row>
    <row r="4" spans="1:7" ht="24">
      <c r="A4" s="15" t="s">
        <v>2</v>
      </c>
      <c r="B4" s="15"/>
      <c r="C4" s="15"/>
      <c r="D4" s="15"/>
      <c r="E4" s="15"/>
      <c r="F4" s="15"/>
      <c r="G4" s="15"/>
    </row>
    <row r="6" spans="1:7" ht="24">
      <c r="A6" s="14" t="s">
        <v>192</v>
      </c>
      <c r="C6" s="14" t="s">
        <v>178</v>
      </c>
      <c r="E6" s="14" t="s">
        <v>294</v>
      </c>
      <c r="G6" s="14" t="s">
        <v>13</v>
      </c>
    </row>
    <row r="7" spans="1:7">
      <c r="A7" s="1" t="s">
        <v>304</v>
      </c>
      <c r="C7" s="3">
        <v>476528026156</v>
      </c>
      <c r="E7" s="7">
        <v>0.9355701674001804</v>
      </c>
      <c r="G7" s="7">
        <v>4.4858917959460475E-2</v>
      </c>
    </row>
    <row r="8" spans="1:7">
      <c r="A8" s="1" t="s">
        <v>305</v>
      </c>
      <c r="C8" s="3">
        <v>32810248462</v>
      </c>
      <c r="E8" s="7">
        <v>6.4416546270430419E-2</v>
      </c>
      <c r="G8" s="7">
        <v>3.0886583017145385E-3</v>
      </c>
    </row>
    <row r="9" spans="1:7">
      <c r="A9" s="1" t="s">
        <v>306</v>
      </c>
      <c r="C9" s="3">
        <v>6767326</v>
      </c>
      <c r="E9" s="7">
        <v>1.3286329389153127E-5</v>
      </c>
      <c r="G9" s="7">
        <v>6.3705575575012054E-7</v>
      </c>
    </row>
    <row r="10" spans="1:7">
      <c r="A10" s="1" t="s">
        <v>302</v>
      </c>
      <c r="C10" s="1">
        <v>0</v>
      </c>
      <c r="E10" s="7">
        <v>0</v>
      </c>
      <c r="G10" s="7">
        <v>0</v>
      </c>
    </row>
    <row r="11" spans="1:7" ht="23.25" thickBot="1">
      <c r="C11" s="6">
        <f>SUM(C7:C10)</f>
        <v>509345041944</v>
      </c>
      <c r="E11" s="11">
        <f>SUM(E7:E10)</f>
        <v>1</v>
      </c>
      <c r="G11" s="8">
        <f>SUM(G7:G10)</f>
        <v>4.7948213316930763E-2</v>
      </c>
    </row>
    <row r="12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workbookViewId="0">
      <selection activeCell="H23" sqref="H23"/>
    </sheetView>
  </sheetViews>
  <sheetFormatPr defaultRowHeight="22.5"/>
  <cols>
    <col min="1" max="1" width="37.855468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4" t="s">
        <v>189</v>
      </c>
      <c r="B6" s="14" t="s">
        <v>189</v>
      </c>
      <c r="C6" s="14" t="s">
        <v>189</v>
      </c>
      <c r="D6" s="14" t="s">
        <v>189</v>
      </c>
      <c r="E6" s="14" t="s">
        <v>189</v>
      </c>
      <c r="F6" s="14" t="s">
        <v>189</v>
      </c>
      <c r="G6" s="14" t="s">
        <v>189</v>
      </c>
      <c r="I6" s="14" t="s">
        <v>190</v>
      </c>
      <c r="J6" s="14" t="s">
        <v>190</v>
      </c>
      <c r="K6" s="14" t="s">
        <v>190</v>
      </c>
      <c r="L6" s="14" t="s">
        <v>190</v>
      </c>
      <c r="M6" s="14" t="s">
        <v>190</v>
      </c>
      <c r="O6" s="14" t="s">
        <v>191</v>
      </c>
      <c r="P6" s="14" t="s">
        <v>191</v>
      </c>
      <c r="Q6" s="14" t="s">
        <v>191</v>
      </c>
      <c r="R6" s="14" t="s">
        <v>191</v>
      </c>
      <c r="S6" s="14" t="s">
        <v>191</v>
      </c>
    </row>
    <row r="7" spans="1:19" ht="24">
      <c r="A7" s="14" t="s">
        <v>192</v>
      </c>
      <c r="C7" s="14" t="s">
        <v>193</v>
      </c>
      <c r="E7" s="14" t="s">
        <v>91</v>
      </c>
      <c r="G7" s="14" t="s">
        <v>92</v>
      </c>
      <c r="I7" s="14" t="s">
        <v>194</v>
      </c>
      <c r="K7" s="14" t="s">
        <v>195</v>
      </c>
      <c r="M7" s="14" t="s">
        <v>196</v>
      </c>
      <c r="O7" s="14" t="s">
        <v>194</v>
      </c>
      <c r="Q7" s="14" t="s">
        <v>195</v>
      </c>
      <c r="S7" s="14" t="s">
        <v>196</v>
      </c>
    </row>
    <row r="8" spans="1:19">
      <c r="A8" s="1" t="s">
        <v>94</v>
      </c>
      <c r="C8" s="1" t="s">
        <v>171</v>
      </c>
      <c r="E8" s="1" t="s">
        <v>97</v>
      </c>
      <c r="G8" s="3">
        <v>19</v>
      </c>
      <c r="I8" s="3">
        <v>979491045</v>
      </c>
      <c r="K8" s="1">
        <v>0</v>
      </c>
      <c r="M8" s="3">
        <v>979491045</v>
      </c>
      <c r="O8" s="3">
        <v>1489623616</v>
      </c>
      <c r="Q8" s="1">
        <v>0</v>
      </c>
      <c r="S8" s="3">
        <v>1489623616</v>
      </c>
    </row>
    <row r="9" spans="1:19">
      <c r="A9" s="1" t="s">
        <v>98</v>
      </c>
      <c r="C9" s="1" t="s">
        <v>171</v>
      </c>
      <c r="E9" s="1" t="s">
        <v>100</v>
      </c>
      <c r="G9" s="3">
        <v>20</v>
      </c>
      <c r="I9" s="3">
        <v>5934114330</v>
      </c>
      <c r="K9" s="1">
        <v>0</v>
      </c>
      <c r="M9" s="3">
        <v>5934114330</v>
      </c>
      <c r="O9" s="3">
        <v>12401816003</v>
      </c>
      <c r="Q9" s="1">
        <v>0</v>
      </c>
      <c r="S9" s="3">
        <v>12401816003</v>
      </c>
    </row>
    <row r="10" spans="1:19">
      <c r="A10" s="1" t="s">
        <v>107</v>
      </c>
      <c r="C10" s="1" t="s">
        <v>171</v>
      </c>
      <c r="E10" s="1" t="s">
        <v>103</v>
      </c>
      <c r="G10" s="3">
        <v>20</v>
      </c>
      <c r="I10" s="3">
        <v>368884540</v>
      </c>
      <c r="K10" s="1">
        <v>0</v>
      </c>
      <c r="M10" s="3">
        <v>368884540</v>
      </c>
      <c r="O10" s="3">
        <v>2349806925</v>
      </c>
      <c r="Q10" s="1">
        <v>0</v>
      </c>
      <c r="S10" s="3">
        <v>2349806925</v>
      </c>
    </row>
    <row r="11" spans="1:19">
      <c r="A11" s="1" t="s">
        <v>101</v>
      </c>
      <c r="C11" s="1" t="s">
        <v>171</v>
      </c>
      <c r="E11" s="1" t="s">
        <v>103</v>
      </c>
      <c r="G11" s="3">
        <v>20</v>
      </c>
      <c r="I11" s="3">
        <v>3688845402</v>
      </c>
      <c r="K11" s="1">
        <v>0</v>
      </c>
      <c r="M11" s="3">
        <v>3688845402</v>
      </c>
      <c r="O11" s="3">
        <v>25189358133</v>
      </c>
      <c r="Q11" s="1">
        <v>0</v>
      </c>
      <c r="S11" s="3">
        <v>25189358133</v>
      </c>
    </row>
    <row r="12" spans="1:19">
      <c r="A12" s="1" t="s">
        <v>163</v>
      </c>
      <c r="C12" s="1" t="s">
        <v>171</v>
      </c>
      <c r="E12" s="1" t="s">
        <v>165</v>
      </c>
      <c r="G12" s="3">
        <v>21</v>
      </c>
      <c r="I12" s="3">
        <v>43586938</v>
      </c>
      <c r="K12" s="1">
        <v>0</v>
      </c>
      <c r="M12" s="3">
        <v>43586938</v>
      </c>
      <c r="O12" s="3">
        <v>504925808</v>
      </c>
      <c r="Q12" s="1">
        <v>0</v>
      </c>
      <c r="S12" s="3">
        <v>504925808</v>
      </c>
    </row>
    <row r="13" spans="1:19">
      <c r="A13" s="1" t="s">
        <v>104</v>
      </c>
      <c r="C13" s="1" t="s">
        <v>171</v>
      </c>
      <c r="E13" s="1" t="s">
        <v>106</v>
      </c>
      <c r="G13" s="3">
        <v>18</v>
      </c>
      <c r="I13" s="3">
        <v>78776644</v>
      </c>
      <c r="K13" s="1">
        <v>0</v>
      </c>
      <c r="M13" s="3">
        <v>78776644</v>
      </c>
      <c r="O13" s="3">
        <v>596724735</v>
      </c>
      <c r="Q13" s="1">
        <v>0</v>
      </c>
      <c r="S13" s="3">
        <v>596724735</v>
      </c>
    </row>
    <row r="14" spans="1:19">
      <c r="A14" s="1" t="s">
        <v>216</v>
      </c>
      <c r="C14" s="1" t="s">
        <v>171</v>
      </c>
      <c r="E14" s="1" t="s">
        <v>217</v>
      </c>
      <c r="G14" s="3">
        <v>21</v>
      </c>
      <c r="I14" s="3">
        <v>0</v>
      </c>
      <c r="K14" s="1">
        <v>0</v>
      </c>
      <c r="M14" s="3">
        <v>0</v>
      </c>
      <c r="O14" s="3">
        <v>48586966</v>
      </c>
      <c r="Q14" s="1">
        <v>0</v>
      </c>
      <c r="S14" s="3">
        <v>48586966</v>
      </c>
    </row>
    <row r="15" spans="1:19">
      <c r="A15" s="1" t="s">
        <v>182</v>
      </c>
      <c r="C15" s="3">
        <v>1</v>
      </c>
      <c r="E15" s="1" t="s">
        <v>171</v>
      </c>
      <c r="G15" s="1">
        <v>0</v>
      </c>
      <c r="I15" s="3">
        <v>6767326</v>
      </c>
      <c r="K15" s="3">
        <v>0</v>
      </c>
      <c r="M15" s="3">
        <v>6767326</v>
      </c>
      <c r="O15" s="3">
        <v>5718821062</v>
      </c>
      <c r="Q15" s="3">
        <v>0</v>
      </c>
      <c r="S15" s="3">
        <v>5718821062</v>
      </c>
    </row>
    <row r="16" spans="1:19" ht="23.25" thickBot="1">
      <c r="I16" s="6">
        <f>SUM(I8:I15)</f>
        <v>11100466225</v>
      </c>
      <c r="K16" s="4">
        <f>SUM(K8:K15)</f>
        <v>0</v>
      </c>
      <c r="M16" s="6">
        <f>SUM(M8:M15)</f>
        <v>11100466225</v>
      </c>
      <c r="O16" s="6">
        <f>SUM(O8:O15)</f>
        <v>48299663248</v>
      </c>
      <c r="Q16" s="4">
        <f>SUM(Q8:Q15)</f>
        <v>0</v>
      </c>
      <c r="S16" s="6">
        <f>SUM(S8:S15)</f>
        <v>48299663248</v>
      </c>
    </row>
    <row r="17" ht="23.2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rightToLeft="1" workbookViewId="0">
      <selection activeCell="S47" sqref="S47"/>
    </sheetView>
  </sheetViews>
  <sheetFormatPr defaultRowHeight="22.5"/>
  <cols>
    <col min="1" max="1" width="32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">
      <c r="A6" s="13" t="s">
        <v>3</v>
      </c>
      <c r="C6" s="14" t="s">
        <v>218</v>
      </c>
      <c r="D6" s="14" t="s">
        <v>218</v>
      </c>
      <c r="E6" s="14" t="s">
        <v>218</v>
      </c>
      <c r="F6" s="14" t="s">
        <v>218</v>
      </c>
      <c r="G6" s="14" t="s">
        <v>218</v>
      </c>
      <c r="I6" s="14" t="s">
        <v>190</v>
      </c>
      <c r="J6" s="14" t="s">
        <v>190</v>
      </c>
      <c r="K6" s="14" t="s">
        <v>190</v>
      </c>
      <c r="L6" s="14" t="s">
        <v>190</v>
      </c>
      <c r="M6" s="14" t="s">
        <v>190</v>
      </c>
      <c r="O6" s="14" t="s">
        <v>191</v>
      </c>
      <c r="P6" s="14" t="s">
        <v>191</v>
      </c>
      <c r="Q6" s="14" t="s">
        <v>191</v>
      </c>
      <c r="R6" s="14" t="s">
        <v>191</v>
      </c>
      <c r="S6" s="14" t="s">
        <v>191</v>
      </c>
    </row>
    <row r="7" spans="1:19" ht="24">
      <c r="A7" s="14" t="s">
        <v>3</v>
      </c>
      <c r="C7" s="14" t="s">
        <v>219</v>
      </c>
      <c r="E7" s="14" t="s">
        <v>220</v>
      </c>
      <c r="G7" s="14" t="s">
        <v>221</v>
      </c>
      <c r="I7" s="14" t="s">
        <v>222</v>
      </c>
      <c r="K7" s="14" t="s">
        <v>195</v>
      </c>
      <c r="M7" s="14" t="s">
        <v>223</v>
      </c>
      <c r="O7" s="14" t="s">
        <v>222</v>
      </c>
      <c r="Q7" s="14" t="s">
        <v>195</v>
      </c>
      <c r="S7" s="14" t="s">
        <v>223</v>
      </c>
    </row>
    <row r="8" spans="1:19">
      <c r="A8" s="1" t="s">
        <v>57</v>
      </c>
      <c r="C8" s="1" t="s">
        <v>224</v>
      </c>
      <c r="E8" s="3">
        <v>3000000</v>
      </c>
      <c r="G8" s="3">
        <v>1000</v>
      </c>
      <c r="I8" s="3">
        <v>0</v>
      </c>
      <c r="K8" s="3">
        <v>0</v>
      </c>
      <c r="M8" s="3">
        <v>0</v>
      </c>
      <c r="O8" s="3">
        <v>3000000000</v>
      </c>
      <c r="Q8" s="3">
        <v>0</v>
      </c>
      <c r="S8" s="3">
        <v>3000000000</v>
      </c>
    </row>
    <row r="9" spans="1:19">
      <c r="A9" s="1" t="s">
        <v>225</v>
      </c>
      <c r="C9" s="1" t="s">
        <v>226</v>
      </c>
      <c r="E9" s="3">
        <v>264187</v>
      </c>
      <c r="G9" s="3">
        <v>2000</v>
      </c>
      <c r="I9" s="3">
        <v>0</v>
      </c>
      <c r="K9" s="3">
        <v>0</v>
      </c>
      <c r="M9" s="3">
        <v>0</v>
      </c>
      <c r="O9" s="3">
        <v>528374000</v>
      </c>
      <c r="Q9" s="3">
        <v>48929600</v>
      </c>
      <c r="S9" s="3">
        <v>479444400</v>
      </c>
    </row>
    <row r="10" spans="1:19">
      <c r="A10" s="1" t="s">
        <v>15</v>
      </c>
      <c r="C10" s="1" t="s">
        <v>204</v>
      </c>
      <c r="E10" s="3">
        <v>5185497</v>
      </c>
      <c r="G10" s="3">
        <v>20</v>
      </c>
      <c r="I10" s="3">
        <v>0</v>
      </c>
      <c r="K10" s="3">
        <v>0</v>
      </c>
      <c r="M10" s="3">
        <v>0</v>
      </c>
      <c r="O10" s="3">
        <v>103709940</v>
      </c>
      <c r="Q10" s="3">
        <v>0</v>
      </c>
      <c r="S10" s="3">
        <v>103709940</v>
      </c>
    </row>
    <row r="11" spans="1:19">
      <c r="A11" s="1" t="s">
        <v>64</v>
      </c>
      <c r="C11" s="1" t="s">
        <v>227</v>
      </c>
      <c r="E11" s="3">
        <v>5000000</v>
      </c>
      <c r="G11" s="3">
        <v>416</v>
      </c>
      <c r="I11" s="3">
        <v>0</v>
      </c>
      <c r="K11" s="3">
        <v>0</v>
      </c>
      <c r="M11" s="3">
        <v>0</v>
      </c>
      <c r="O11" s="3">
        <v>2080000000</v>
      </c>
      <c r="Q11" s="3">
        <v>0</v>
      </c>
      <c r="S11" s="3">
        <v>2080000000</v>
      </c>
    </row>
    <row r="12" spans="1:19">
      <c r="A12" s="1" t="s">
        <v>45</v>
      </c>
      <c r="C12" s="1" t="s">
        <v>228</v>
      </c>
      <c r="E12" s="3">
        <v>12336228</v>
      </c>
      <c r="G12" s="3">
        <v>500</v>
      </c>
      <c r="I12" s="3">
        <v>6168114000</v>
      </c>
      <c r="K12" s="3">
        <v>543225530</v>
      </c>
      <c r="M12" s="3">
        <v>5624888470</v>
      </c>
      <c r="O12" s="3">
        <v>6168114000</v>
      </c>
      <c r="Q12" s="3">
        <v>543225530</v>
      </c>
      <c r="S12" s="3">
        <v>5624888470</v>
      </c>
    </row>
    <row r="13" spans="1:19">
      <c r="A13" s="1" t="s">
        <v>43</v>
      </c>
      <c r="C13" s="1" t="s">
        <v>229</v>
      </c>
      <c r="E13" s="3">
        <v>6723193</v>
      </c>
      <c r="G13" s="3">
        <v>225</v>
      </c>
      <c r="I13" s="3">
        <v>0</v>
      </c>
      <c r="K13" s="3">
        <v>0</v>
      </c>
      <c r="M13" s="3">
        <v>0</v>
      </c>
      <c r="O13" s="3">
        <v>1512718425</v>
      </c>
      <c r="Q13" s="3">
        <v>0</v>
      </c>
      <c r="S13" s="3">
        <v>1512718425</v>
      </c>
    </row>
    <row r="14" spans="1:19">
      <c r="A14" s="1" t="s">
        <v>47</v>
      </c>
      <c r="C14" s="1" t="s">
        <v>230</v>
      </c>
      <c r="E14" s="3">
        <v>20000000</v>
      </c>
      <c r="G14" s="3">
        <v>400</v>
      </c>
      <c r="I14" s="3">
        <v>0</v>
      </c>
      <c r="K14" s="3">
        <v>0</v>
      </c>
      <c r="M14" s="3">
        <v>0</v>
      </c>
      <c r="O14" s="3">
        <v>8000000000</v>
      </c>
      <c r="Q14" s="3">
        <v>0</v>
      </c>
      <c r="S14" s="3">
        <v>8000000000</v>
      </c>
    </row>
    <row r="15" spans="1:19">
      <c r="A15" s="1" t="s">
        <v>68</v>
      </c>
      <c r="C15" s="1" t="s">
        <v>231</v>
      </c>
      <c r="E15" s="3">
        <v>45000000</v>
      </c>
      <c r="G15" s="3">
        <v>150</v>
      </c>
      <c r="I15" s="3">
        <v>0</v>
      </c>
      <c r="K15" s="3">
        <v>0</v>
      </c>
      <c r="M15" s="3">
        <v>0</v>
      </c>
      <c r="O15" s="3">
        <v>6750000167</v>
      </c>
      <c r="Q15" s="3">
        <v>0</v>
      </c>
      <c r="S15" s="3">
        <v>6750000167</v>
      </c>
    </row>
    <row r="16" spans="1:19">
      <c r="A16" s="1" t="s">
        <v>55</v>
      </c>
      <c r="C16" s="1" t="s">
        <v>215</v>
      </c>
      <c r="E16" s="3">
        <v>336241</v>
      </c>
      <c r="G16" s="3">
        <v>73</v>
      </c>
      <c r="I16" s="3">
        <v>0</v>
      </c>
      <c r="K16" s="3">
        <v>0</v>
      </c>
      <c r="M16" s="3">
        <v>0</v>
      </c>
      <c r="O16" s="3">
        <v>24545593</v>
      </c>
      <c r="Q16" s="3">
        <v>2760447</v>
      </c>
      <c r="S16" s="3">
        <v>21785146</v>
      </c>
    </row>
    <row r="17" spans="1:19">
      <c r="A17" s="1" t="s">
        <v>33</v>
      </c>
      <c r="C17" s="1" t="s">
        <v>232</v>
      </c>
      <c r="E17" s="3">
        <v>3587949</v>
      </c>
      <c r="G17" s="3">
        <v>840</v>
      </c>
      <c r="I17" s="3">
        <v>0</v>
      </c>
      <c r="K17" s="3">
        <v>0</v>
      </c>
      <c r="M17" s="3">
        <v>0</v>
      </c>
      <c r="O17" s="3">
        <v>3013877160</v>
      </c>
      <c r="Q17" s="3">
        <v>0</v>
      </c>
      <c r="S17" s="3">
        <v>3013877160</v>
      </c>
    </row>
    <row r="18" spans="1:19">
      <c r="A18" s="1" t="s">
        <v>70</v>
      </c>
      <c r="C18" s="1" t="s">
        <v>233</v>
      </c>
      <c r="E18" s="3">
        <v>3506785</v>
      </c>
      <c r="G18" s="3">
        <v>450</v>
      </c>
      <c r="I18" s="3">
        <v>0</v>
      </c>
      <c r="K18" s="3">
        <v>0</v>
      </c>
      <c r="M18" s="3">
        <v>0</v>
      </c>
      <c r="O18" s="3">
        <v>1578053250</v>
      </c>
      <c r="Q18" s="3">
        <v>0</v>
      </c>
      <c r="S18" s="3">
        <v>1578053250</v>
      </c>
    </row>
    <row r="19" spans="1:19">
      <c r="A19" s="1" t="s">
        <v>234</v>
      </c>
      <c r="C19" s="1" t="s">
        <v>217</v>
      </c>
      <c r="E19" s="3">
        <v>3200000</v>
      </c>
      <c r="G19" s="3">
        <v>350</v>
      </c>
      <c r="I19" s="3">
        <v>0</v>
      </c>
      <c r="K19" s="3">
        <v>0</v>
      </c>
      <c r="M19" s="3">
        <v>0</v>
      </c>
      <c r="O19" s="3">
        <v>1120000000</v>
      </c>
      <c r="Q19" s="3">
        <v>0</v>
      </c>
      <c r="S19" s="3">
        <v>1120000000</v>
      </c>
    </row>
    <row r="20" spans="1:19">
      <c r="A20" s="1" t="s">
        <v>46</v>
      </c>
      <c r="C20" s="1" t="s">
        <v>235</v>
      </c>
      <c r="E20" s="3">
        <v>31999946</v>
      </c>
      <c r="G20" s="3">
        <v>10</v>
      </c>
      <c r="I20" s="3">
        <v>319999460</v>
      </c>
      <c r="K20" s="3">
        <v>44365707</v>
      </c>
      <c r="M20" s="3">
        <v>275633753</v>
      </c>
      <c r="O20" s="3">
        <v>319999460</v>
      </c>
      <c r="Q20" s="3">
        <v>44365707</v>
      </c>
      <c r="S20" s="3">
        <v>275633753</v>
      </c>
    </row>
    <row r="21" spans="1:19">
      <c r="A21" s="1" t="s">
        <v>75</v>
      </c>
      <c r="C21" s="1" t="s">
        <v>236</v>
      </c>
      <c r="E21" s="3">
        <v>10224935</v>
      </c>
      <c r="G21" s="3">
        <v>25</v>
      </c>
      <c r="I21" s="3">
        <v>0</v>
      </c>
      <c r="K21" s="3">
        <v>0</v>
      </c>
      <c r="M21" s="3">
        <v>0</v>
      </c>
      <c r="O21" s="3">
        <v>255623375</v>
      </c>
      <c r="Q21" s="3">
        <v>0</v>
      </c>
      <c r="S21" s="3">
        <v>255623375</v>
      </c>
    </row>
    <row r="22" spans="1:19">
      <c r="A22" s="1" t="s">
        <v>237</v>
      </c>
      <c r="C22" s="1" t="s">
        <v>130</v>
      </c>
      <c r="E22" s="3">
        <v>550806</v>
      </c>
      <c r="G22" s="3">
        <v>700</v>
      </c>
      <c r="I22" s="3">
        <v>0</v>
      </c>
      <c r="K22" s="3">
        <v>0</v>
      </c>
      <c r="M22" s="3">
        <v>0</v>
      </c>
      <c r="O22" s="3">
        <v>385564200</v>
      </c>
      <c r="Q22" s="3">
        <v>0</v>
      </c>
      <c r="S22" s="3">
        <v>385564200</v>
      </c>
    </row>
    <row r="23" spans="1:19">
      <c r="A23" s="1" t="s">
        <v>73</v>
      </c>
      <c r="C23" s="1" t="s">
        <v>238</v>
      </c>
      <c r="E23" s="3">
        <v>3075828</v>
      </c>
      <c r="G23" s="3">
        <v>1650</v>
      </c>
      <c r="I23" s="3">
        <v>0</v>
      </c>
      <c r="K23" s="3">
        <v>0</v>
      </c>
      <c r="M23" s="3">
        <v>0</v>
      </c>
      <c r="O23" s="3">
        <v>5075116200</v>
      </c>
      <c r="Q23" s="3">
        <v>0</v>
      </c>
      <c r="S23" s="3">
        <v>5075116200</v>
      </c>
    </row>
    <row r="24" spans="1:19">
      <c r="A24" s="1" t="s">
        <v>239</v>
      </c>
      <c r="C24" s="1" t="s">
        <v>240</v>
      </c>
      <c r="E24" s="3">
        <v>1065000</v>
      </c>
      <c r="G24" s="3">
        <v>1180</v>
      </c>
      <c r="I24" s="3">
        <v>0</v>
      </c>
      <c r="K24" s="3">
        <v>0</v>
      </c>
      <c r="M24" s="3">
        <v>0</v>
      </c>
      <c r="O24" s="3">
        <v>1256700000</v>
      </c>
      <c r="Q24" s="3">
        <v>0</v>
      </c>
      <c r="S24" s="3">
        <v>1256700000</v>
      </c>
    </row>
    <row r="25" spans="1:19">
      <c r="A25" s="1" t="s">
        <v>19</v>
      </c>
      <c r="C25" s="1" t="s">
        <v>241</v>
      </c>
      <c r="E25" s="3">
        <v>7000000</v>
      </c>
      <c r="G25" s="3">
        <v>800</v>
      </c>
      <c r="I25" s="3">
        <v>0</v>
      </c>
      <c r="K25" s="3">
        <v>0</v>
      </c>
      <c r="M25" s="3">
        <v>0</v>
      </c>
      <c r="O25" s="3">
        <v>5600000000</v>
      </c>
      <c r="Q25" s="3">
        <v>0</v>
      </c>
      <c r="S25" s="3">
        <v>5600000000</v>
      </c>
    </row>
    <row r="26" spans="1:19">
      <c r="A26" s="1" t="s">
        <v>34</v>
      </c>
      <c r="C26" s="1" t="s">
        <v>242</v>
      </c>
      <c r="E26" s="3">
        <v>2000000</v>
      </c>
      <c r="G26" s="3">
        <v>500</v>
      </c>
      <c r="I26" s="3">
        <v>0</v>
      </c>
      <c r="K26" s="3">
        <v>0</v>
      </c>
      <c r="M26" s="3">
        <v>0</v>
      </c>
      <c r="O26" s="3">
        <v>1000000000</v>
      </c>
      <c r="Q26" s="3">
        <v>0</v>
      </c>
      <c r="S26" s="3">
        <v>1000000000</v>
      </c>
    </row>
    <row r="27" spans="1:19">
      <c r="A27" s="1" t="s">
        <v>27</v>
      </c>
      <c r="C27" s="1" t="s">
        <v>217</v>
      </c>
      <c r="E27" s="3">
        <v>600000</v>
      </c>
      <c r="G27" s="3">
        <v>16000</v>
      </c>
      <c r="I27" s="3">
        <v>0</v>
      </c>
      <c r="K27" s="3">
        <v>0</v>
      </c>
      <c r="M27" s="3">
        <v>0</v>
      </c>
      <c r="O27" s="3">
        <v>9600000000</v>
      </c>
      <c r="Q27" s="3">
        <v>0</v>
      </c>
      <c r="S27" s="3">
        <v>9600000000</v>
      </c>
    </row>
    <row r="28" spans="1:19">
      <c r="A28" s="1" t="s">
        <v>243</v>
      </c>
      <c r="C28" s="1" t="s">
        <v>244</v>
      </c>
      <c r="E28" s="3">
        <v>2800000</v>
      </c>
      <c r="G28" s="3">
        <v>250</v>
      </c>
      <c r="I28" s="3">
        <v>0</v>
      </c>
      <c r="K28" s="3">
        <v>0</v>
      </c>
      <c r="M28" s="3">
        <v>0</v>
      </c>
      <c r="O28" s="3">
        <v>700000000</v>
      </c>
      <c r="Q28" s="3">
        <v>0</v>
      </c>
      <c r="S28" s="3">
        <v>700000000</v>
      </c>
    </row>
    <row r="29" spans="1:19">
      <c r="A29" s="1" t="s">
        <v>58</v>
      </c>
      <c r="C29" s="1" t="s">
        <v>204</v>
      </c>
      <c r="E29" s="3">
        <v>39000000</v>
      </c>
      <c r="G29" s="3">
        <v>300</v>
      </c>
      <c r="I29" s="3">
        <v>0</v>
      </c>
      <c r="K29" s="3">
        <v>0</v>
      </c>
      <c r="M29" s="3">
        <v>0</v>
      </c>
      <c r="O29" s="3">
        <v>11700000811</v>
      </c>
      <c r="Q29" s="3">
        <v>0</v>
      </c>
      <c r="S29" s="3">
        <v>11700000811</v>
      </c>
    </row>
    <row r="30" spans="1:19">
      <c r="A30" s="1" t="s">
        <v>74</v>
      </c>
      <c r="C30" s="1" t="s">
        <v>127</v>
      </c>
      <c r="E30" s="3">
        <v>5250000</v>
      </c>
      <c r="G30" s="3">
        <v>1000</v>
      </c>
      <c r="I30" s="3">
        <v>0</v>
      </c>
      <c r="K30" s="3">
        <v>0</v>
      </c>
      <c r="M30" s="3">
        <v>0</v>
      </c>
      <c r="O30" s="3">
        <v>5250000000</v>
      </c>
      <c r="Q30" s="3">
        <v>0</v>
      </c>
      <c r="S30" s="3">
        <v>5250000000</v>
      </c>
    </row>
    <row r="31" spans="1:19">
      <c r="A31" s="1" t="s">
        <v>25</v>
      </c>
      <c r="C31" s="1" t="s">
        <v>245</v>
      </c>
      <c r="E31" s="3">
        <v>600000</v>
      </c>
      <c r="G31" s="3">
        <v>14600</v>
      </c>
      <c r="I31" s="3">
        <v>0</v>
      </c>
      <c r="K31" s="3">
        <v>0</v>
      </c>
      <c r="M31" s="3">
        <v>0</v>
      </c>
      <c r="O31" s="3">
        <v>8760000000</v>
      </c>
      <c r="Q31" s="3">
        <v>0</v>
      </c>
      <c r="S31" s="3">
        <v>8760000000</v>
      </c>
    </row>
    <row r="32" spans="1:19">
      <c r="A32" s="1" t="s">
        <v>246</v>
      </c>
      <c r="C32" s="1" t="s">
        <v>127</v>
      </c>
      <c r="E32" s="3">
        <v>5000000</v>
      </c>
      <c r="G32" s="3">
        <v>320</v>
      </c>
      <c r="I32" s="3">
        <v>0</v>
      </c>
      <c r="K32" s="3">
        <v>0</v>
      </c>
      <c r="M32" s="3">
        <v>0</v>
      </c>
      <c r="O32" s="3">
        <v>1600000000</v>
      </c>
      <c r="Q32" s="3">
        <v>0</v>
      </c>
      <c r="S32" s="3">
        <v>1600000000</v>
      </c>
    </row>
    <row r="33" spans="1:19">
      <c r="A33" s="1" t="s">
        <v>22</v>
      </c>
      <c r="C33" s="1" t="s">
        <v>247</v>
      </c>
      <c r="E33" s="3">
        <v>2000000</v>
      </c>
      <c r="G33" s="3">
        <v>2080</v>
      </c>
      <c r="I33" s="3">
        <v>0</v>
      </c>
      <c r="K33" s="3">
        <v>0</v>
      </c>
      <c r="M33" s="3">
        <v>0</v>
      </c>
      <c r="O33" s="3">
        <v>4160000000</v>
      </c>
      <c r="Q33" s="3">
        <v>394593924</v>
      </c>
      <c r="S33" s="3">
        <v>3765406076</v>
      </c>
    </row>
    <row r="34" spans="1:19">
      <c r="A34" s="1" t="s">
        <v>38</v>
      </c>
      <c r="C34" s="1" t="s">
        <v>203</v>
      </c>
      <c r="E34" s="3">
        <v>25000000</v>
      </c>
      <c r="G34" s="3">
        <v>400</v>
      </c>
      <c r="I34" s="3">
        <v>0</v>
      </c>
      <c r="K34" s="3">
        <v>0</v>
      </c>
      <c r="M34" s="3">
        <v>0</v>
      </c>
      <c r="O34" s="3">
        <v>10000000000</v>
      </c>
      <c r="Q34" s="3">
        <v>0</v>
      </c>
      <c r="S34" s="3">
        <v>10000000000</v>
      </c>
    </row>
    <row r="35" spans="1:19">
      <c r="A35" s="1" t="s">
        <v>311</v>
      </c>
      <c r="C35" s="1" t="s">
        <v>248</v>
      </c>
      <c r="E35" s="3">
        <v>24000000</v>
      </c>
      <c r="G35" s="3">
        <v>250</v>
      </c>
      <c r="I35" s="3">
        <v>6000000000</v>
      </c>
      <c r="K35" s="3">
        <v>244415243</v>
      </c>
      <c r="M35" s="3">
        <v>5755584757</v>
      </c>
      <c r="O35" s="3">
        <v>7378216000</v>
      </c>
      <c r="Q35" s="3">
        <v>244415243</v>
      </c>
      <c r="S35" s="3">
        <v>7133800757</v>
      </c>
    </row>
    <row r="36" spans="1:19">
      <c r="A36" s="1" t="s">
        <v>26</v>
      </c>
      <c r="C36" s="1" t="s">
        <v>124</v>
      </c>
      <c r="E36" s="3">
        <v>6999732</v>
      </c>
      <c r="G36" s="3">
        <v>700</v>
      </c>
      <c r="I36" s="3">
        <v>0</v>
      </c>
      <c r="K36" s="3">
        <v>0</v>
      </c>
      <c r="M36" s="3">
        <v>0</v>
      </c>
      <c r="O36" s="3">
        <v>4899812400</v>
      </c>
      <c r="Q36" s="3">
        <v>0</v>
      </c>
      <c r="S36" s="3">
        <v>4899812400</v>
      </c>
    </row>
    <row r="37" spans="1:19">
      <c r="A37" s="1" t="s">
        <v>37</v>
      </c>
      <c r="C37" s="1" t="s">
        <v>249</v>
      </c>
      <c r="E37" s="3">
        <v>1710000</v>
      </c>
      <c r="G37" s="3">
        <v>3710</v>
      </c>
      <c r="I37" s="3">
        <v>0</v>
      </c>
      <c r="K37" s="3">
        <v>0</v>
      </c>
      <c r="M37" s="3">
        <v>0</v>
      </c>
      <c r="O37" s="3">
        <v>6344100000</v>
      </c>
      <c r="Q37" s="3">
        <v>0</v>
      </c>
      <c r="S37" s="3">
        <v>6344100000</v>
      </c>
    </row>
    <row r="38" spans="1:19">
      <c r="A38" s="1" t="s">
        <v>63</v>
      </c>
      <c r="C38" s="1" t="s">
        <v>250</v>
      </c>
      <c r="E38" s="3">
        <v>14000000</v>
      </c>
      <c r="G38" s="3">
        <v>1500</v>
      </c>
      <c r="I38" s="3">
        <v>0</v>
      </c>
      <c r="K38" s="3">
        <v>0</v>
      </c>
      <c r="M38" s="3">
        <v>0</v>
      </c>
      <c r="O38" s="3">
        <v>21000000000</v>
      </c>
      <c r="Q38" s="3">
        <v>0</v>
      </c>
      <c r="S38" s="3">
        <v>21000000000</v>
      </c>
    </row>
    <row r="39" spans="1:19">
      <c r="A39" s="1" t="s">
        <v>309</v>
      </c>
      <c r="C39" s="1" t="s">
        <v>310</v>
      </c>
      <c r="E39" s="3">
        <f>O39/G39</f>
        <v>17000000</v>
      </c>
      <c r="G39" s="3">
        <v>40</v>
      </c>
      <c r="I39" s="3">
        <v>0</v>
      </c>
      <c r="K39" s="3">
        <v>0</v>
      </c>
      <c r="M39" s="3">
        <v>0</v>
      </c>
      <c r="O39" s="3">
        <v>680000000</v>
      </c>
      <c r="Q39" s="3">
        <v>40721185</v>
      </c>
      <c r="S39" s="3">
        <v>639278815</v>
      </c>
    </row>
    <row r="40" spans="1:19">
      <c r="A40" s="1" t="s">
        <v>17</v>
      </c>
      <c r="C40" s="1" t="s">
        <v>229</v>
      </c>
      <c r="E40" s="3">
        <v>2500000</v>
      </c>
      <c r="G40" s="3">
        <v>200</v>
      </c>
      <c r="I40" s="3">
        <v>0</v>
      </c>
      <c r="K40" s="3">
        <v>0</v>
      </c>
      <c r="M40" s="3">
        <v>0</v>
      </c>
      <c r="O40" s="3">
        <v>500000000</v>
      </c>
      <c r="Q40" s="3">
        <v>0</v>
      </c>
      <c r="S40" s="3">
        <v>500000000</v>
      </c>
    </row>
    <row r="41" spans="1:19">
      <c r="A41" s="1" t="s">
        <v>71</v>
      </c>
      <c r="C41" s="1" t="s">
        <v>251</v>
      </c>
      <c r="E41" s="3">
        <v>4687563</v>
      </c>
      <c r="G41" s="3">
        <v>600</v>
      </c>
      <c r="I41" s="3">
        <v>0</v>
      </c>
      <c r="K41" s="3">
        <v>0</v>
      </c>
      <c r="M41" s="3">
        <v>0</v>
      </c>
      <c r="O41" s="3">
        <v>2812537200</v>
      </c>
      <c r="Q41" s="3">
        <v>0</v>
      </c>
      <c r="S41" s="3">
        <v>2812537200</v>
      </c>
    </row>
    <row r="42" spans="1:19">
      <c r="A42" s="1" t="s">
        <v>252</v>
      </c>
      <c r="C42" s="1" t="s">
        <v>253</v>
      </c>
      <c r="E42" s="3">
        <v>835554</v>
      </c>
      <c r="G42" s="3">
        <v>350</v>
      </c>
      <c r="I42" s="3">
        <v>0</v>
      </c>
      <c r="K42" s="3">
        <v>0</v>
      </c>
      <c r="M42" s="3">
        <v>0</v>
      </c>
      <c r="O42" s="3">
        <v>292393900</v>
      </c>
      <c r="Q42" s="3">
        <v>0</v>
      </c>
      <c r="S42" s="3">
        <v>292393900</v>
      </c>
    </row>
    <row r="43" spans="1:19">
      <c r="A43" s="1" t="s">
        <v>21</v>
      </c>
      <c r="C43" s="1" t="s">
        <v>241</v>
      </c>
      <c r="E43" s="3">
        <v>1389273</v>
      </c>
      <c r="G43" s="3">
        <v>9300</v>
      </c>
      <c r="I43" s="3">
        <v>0</v>
      </c>
      <c r="K43" s="3">
        <v>0</v>
      </c>
      <c r="M43" s="3">
        <v>0</v>
      </c>
      <c r="O43" s="3">
        <v>12920238900</v>
      </c>
      <c r="Q43" s="3">
        <v>0</v>
      </c>
      <c r="S43" s="3">
        <v>12920238900</v>
      </c>
    </row>
    <row r="44" spans="1:19">
      <c r="A44" s="1" t="s">
        <v>24</v>
      </c>
      <c r="C44" s="1" t="s">
        <v>254</v>
      </c>
      <c r="E44" s="3">
        <v>2039890</v>
      </c>
      <c r="G44" s="3">
        <v>2700</v>
      </c>
      <c r="I44" s="3">
        <v>0</v>
      </c>
      <c r="K44" s="3">
        <v>0</v>
      </c>
      <c r="M44" s="3">
        <v>0</v>
      </c>
      <c r="O44" s="3">
        <v>5507703000</v>
      </c>
      <c r="Q44" s="3">
        <v>0</v>
      </c>
      <c r="S44" s="3">
        <v>5507703000</v>
      </c>
    </row>
    <row r="45" spans="1:19" ht="23.25" thickBot="1">
      <c r="I45" s="6">
        <f>SUM(I8:I44)</f>
        <v>12488113460</v>
      </c>
      <c r="K45" s="6">
        <f>SUM(K8:K44)</f>
        <v>832006480</v>
      </c>
      <c r="M45" s="6">
        <f>SUM(M8:M44)</f>
        <v>11656106980</v>
      </c>
      <c r="O45" s="6">
        <f>SUM(O8:O44)</f>
        <v>161877397981</v>
      </c>
      <c r="Q45" s="6">
        <f>SUM(Q8:Q44)</f>
        <v>1319011636</v>
      </c>
      <c r="S45" s="6">
        <f>SUM(S8:S44)</f>
        <v>160558386345</v>
      </c>
    </row>
    <row r="46" spans="1:19" ht="23.25" thickTop="1"/>
    <row r="47" spans="1:19">
      <c r="M47" s="3"/>
      <c r="S47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7"/>
  <sheetViews>
    <sheetView rightToLeft="1" workbookViewId="0">
      <selection activeCell="M107" sqref="M107"/>
    </sheetView>
  </sheetViews>
  <sheetFormatPr defaultRowHeight="22.5"/>
  <cols>
    <col min="1" max="1" width="37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">
      <c r="A6" s="13" t="s">
        <v>3</v>
      </c>
      <c r="C6" s="14" t="s">
        <v>190</v>
      </c>
      <c r="D6" s="14" t="s">
        <v>190</v>
      </c>
      <c r="E6" s="14" t="s">
        <v>190</v>
      </c>
      <c r="F6" s="14" t="s">
        <v>190</v>
      </c>
      <c r="G6" s="14" t="s">
        <v>190</v>
      </c>
      <c r="H6" s="14" t="s">
        <v>190</v>
      </c>
      <c r="I6" s="14" t="s">
        <v>190</v>
      </c>
      <c r="K6" s="14" t="s">
        <v>191</v>
      </c>
      <c r="L6" s="14" t="s">
        <v>191</v>
      </c>
      <c r="M6" s="14" t="s">
        <v>191</v>
      </c>
      <c r="N6" s="14" t="s">
        <v>191</v>
      </c>
      <c r="O6" s="14" t="s">
        <v>191</v>
      </c>
      <c r="P6" s="14" t="s">
        <v>191</v>
      </c>
      <c r="Q6" s="14" t="s">
        <v>191</v>
      </c>
    </row>
    <row r="7" spans="1:17" ht="24">
      <c r="A7" s="14" t="s">
        <v>3</v>
      </c>
      <c r="C7" s="14" t="s">
        <v>7</v>
      </c>
      <c r="E7" s="14" t="s">
        <v>255</v>
      </c>
      <c r="G7" s="14" t="s">
        <v>256</v>
      </c>
      <c r="I7" s="14" t="s">
        <v>257</v>
      </c>
      <c r="K7" s="14" t="s">
        <v>7</v>
      </c>
      <c r="M7" s="14" t="s">
        <v>255</v>
      </c>
      <c r="O7" s="14" t="s">
        <v>256</v>
      </c>
      <c r="Q7" s="14" t="s">
        <v>257</v>
      </c>
    </row>
    <row r="8" spans="1:17">
      <c r="A8" s="1" t="s">
        <v>64</v>
      </c>
      <c r="C8" s="3">
        <v>27803622</v>
      </c>
      <c r="E8" s="3">
        <v>189038396882</v>
      </c>
      <c r="G8" s="3">
        <v>170493782473</v>
      </c>
      <c r="I8" s="3">
        <v>18544614409</v>
      </c>
      <c r="K8" s="3">
        <v>27803622</v>
      </c>
      <c r="M8" s="3">
        <v>189038396882</v>
      </c>
      <c r="O8" s="3">
        <v>97972744647</v>
      </c>
      <c r="Q8" s="9">
        <v>91065652235</v>
      </c>
    </row>
    <row r="9" spans="1:17">
      <c r="A9" s="1" t="s">
        <v>23</v>
      </c>
      <c r="C9" s="3">
        <v>10</v>
      </c>
      <c r="E9" s="3">
        <v>167976</v>
      </c>
      <c r="G9" s="3">
        <v>25482507210</v>
      </c>
      <c r="I9" s="9">
        <v>-25482339234</v>
      </c>
      <c r="K9" s="3">
        <v>10</v>
      </c>
      <c r="M9" s="3">
        <v>167976</v>
      </c>
      <c r="O9" s="3">
        <v>114308</v>
      </c>
      <c r="Q9" s="9">
        <v>53668</v>
      </c>
    </row>
    <row r="10" spans="1:17">
      <c r="A10" s="1" t="s">
        <v>70</v>
      </c>
      <c r="C10" s="3">
        <v>5877646</v>
      </c>
      <c r="E10" s="3">
        <v>158580955072</v>
      </c>
      <c r="G10" s="3">
        <v>169852424273</v>
      </c>
      <c r="I10" s="9">
        <v>-11271469201</v>
      </c>
      <c r="K10" s="3">
        <v>5877646</v>
      </c>
      <c r="M10" s="3">
        <v>158580955072</v>
      </c>
      <c r="O10" s="3">
        <v>58766188964</v>
      </c>
      <c r="Q10" s="9">
        <v>99814766108</v>
      </c>
    </row>
    <row r="11" spans="1:17">
      <c r="A11" s="1" t="s">
        <v>45</v>
      </c>
      <c r="C11" s="3">
        <v>12336228</v>
      </c>
      <c r="E11" s="3">
        <v>54265692099</v>
      </c>
      <c r="G11" s="3">
        <v>65953912846</v>
      </c>
      <c r="I11" s="9">
        <v>-11688220747</v>
      </c>
      <c r="K11" s="3">
        <v>12336228</v>
      </c>
      <c r="M11" s="3">
        <v>54265692099</v>
      </c>
      <c r="O11" s="3">
        <v>30833057237</v>
      </c>
      <c r="Q11" s="9">
        <v>23432634862</v>
      </c>
    </row>
    <row r="12" spans="1:17">
      <c r="A12" s="1" t="s">
        <v>72</v>
      </c>
      <c r="C12" s="3">
        <v>11570694</v>
      </c>
      <c r="E12" s="3">
        <v>64209958026</v>
      </c>
      <c r="G12" s="3">
        <v>64925237084</v>
      </c>
      <c r="I12" s="9">
        <v>-715279058</v>
      </c>
      <c r="K12" s="3">
        <v>11570694</v>
      </c>
      <c r="M12" s="3">
        <v>64209958026</v>
      </c>
      <c r="O12" s="3">
        <v>34895655910</v>
      </c>
      <c r="Q12" s="9">
        <v>29314302116</v>
      </c>
    </row>
    <row r="13" spans="1:17">
      <c r="A13" s="1" t="s">
        <v>60</v>
      </c>
      <c r="C13" s="3">
        <v>55042491</v>
      </c>
      <c r="E13" s="3">
        <v>220367057399</v>
      </c>
      <c r="G13" s="3">
        <v>214371416461</v>
      </c>
      <c r="I13" s="9">
        <v>5995640938</v>
      </c>
      <c r="K13" s="3">
        <v>55042491</v>
      </c>
      <c r="M13" s="3">
        <v>220367057399</v>
      </c>
      <c r="O13" s="3">
        <v>159927244403</v>
      </c>
      <c r="Q13" s="9">
        <v>60439812996</v>
      </c>
    </row>
    <row r="14" spans="1:17">
      <c r="A14" s="1" t="s">
        <v>36</v>
      </c>
      <c r="C14" s="3">
        <v>5481132</v>
      </c>
      <c r="E14" s="3">
        <v>30677309322</v>
      </c>
      <c r="G14" s="3">
        <v>29244398908</v>
      </c>
      <c r="I14" s="9">
        <v>1432910414</v>
      </c>
      <c r="K14" s="3">
        <v>5481132</v>
      </c>
      <c r="M14" s="3">
        <v>30677309322</v>
      </c>
      <c r="O14" s="3">
        <v>19721112936</v>
      </c>
      <c r="Q14" s="9">
        <v>10956196386</v>
      </c>
    </row>
    <row r="15" spans="1:17">
      <c r="A15" s="1" t="s">
        <v>46</v>
      </c>
      <c r="C15" s="3">
        <v>31999946</v>
      </c>
      <c r="E15" s="3">
        <v>129540325400</v>
      </c>
      <c r="G15" s="3">
        <v>111869401440</v>
      </c>
      <c r="I15" s="9">
        <v>17670923960</v>
      </c>
      <c r="K15" s="3">
        <v>31999946</v>
      </c>
      <c r="M15" s="3">
        <v>129540325400</v>
      </c>
      <c r="O15" s="3">
        <v>63923251669</v>
      </c>
      <c r="Q15" s="9">
        <v>65617073731</v>
      </c>
    </row>
    <row r="16" spans="1:17">
      <c r="A16" s="1" t="s">
        <v>56</v>
      </c>
      <c r="C16" s="3">
        <v>16419230</v>
      </c>
      <c r="E16" s="3">
        <v>217173366472</v>
      </c>
      <c r="G16" s="3">
        <v>207778960399</v>
      </c>
      <c r="I16" s="9">
        <v>9394406073</v>
      </c>
      <c r="K16" s="3">
        <v>16419230</v>
      </c>
      <c r="M16" s="3">
        <v>217173366472</v>
      </c>
      <c r="O16" s="3">
        <v>154452814103</v>
      </c>
      <c r="Q16" s="9">
        <v>62720552369</v>
      </c>
    </row>
    <row r="17" spans="1:17">
      <c r="A17" s="1" t="s">
        <v>58</v>
      </c>
      <c r="C17" s="3">
        <v>106520449</v>
      </c>
      <c r="E17" s="3">
        <v>487537224504</v>
      </c>
      <c r="G17" s="3">
        <v>451145977759</v>
      </c>
      <c r="I17" s="9">
        <v>36391246745</v>
      </c>
      <c r="K17" s="3">
        <v>106520449</v>
      </c>
      <c r="M17" s="3">
        <v>487537224504</v>
      </c>
      <c r="O17" s="3">
        <v>300692908932</v>
      </c>
      <c r="Q17" s="9">
        <v>186844315572</v>
      </c>
    </row>
    <row r="18" spans="1:17">
      <c r="A18" s="1" t="s">
        <v>74</v>
      </c>
      <c r="C18" s="3">
        <v>3500000</v>
      </c>
      <c r="E18" s="3">
        <v>69012503000</v>
      </c>
      <c r="G18" s="3">
        <v>97767641226</v>
      </c>
      <c r="I18" s="9">
        <v>-28755138226</v>
      </c>
      <c r="K18" s="3">
        <v>3500000</v>
      </c>
      <c r="M18" s="3">
        <v>69012503000</v>
      </c>
      <c r="O18" s="3">
        <v>36482053314</v>
      </c>
      <c r="Q18" s="9">
        <v>32530449686</v>
      </c>
    </row>
    <row r="19" spans="1:17">
      <c r="A19" s="1" t="s">
        <v>22</v>
      </c>
      <c r="C19" s="3">
        <v>8490441</v>
      </c>
      <c r="E19" s="3">
        <v>252330667917</v>
      </c>
      <c r="G19" s="3">
        <v>239473679252</v>
      </c>
      <c r="I19" s="9">
        <v>12856988665</v>
      </c>
      <c r="K19" s="3">
        <v>8490441</v>
      </c>
      <c r="M19" s="3">
        <v>252330667917</v>
      </c>
      <c r="O19" s="3">
        <v>199224992687</v>
      </c>
      <c r="Q19" s="9">
        <v>53105675230</v>
      </c>
    </row>
    <row r="20" spans="1:17">
      <c r="A20" s="1" t="s">
        <v>80</v>
      </c>
      <c r="C20" s="3">
        <v>16767257</v>
      </c>
      <c r="E20" s="3">
        <v>90240693698</v>
      </c>
      <c r="G20" s="3">
        <v>89327631039</v>
      </c>
      <c r="I20" s="9">
        <v>913062659</v>
      </c>
      <c r="K20" s="3">
        <v>16767257</v>
      </c>
      <c r="M20" s="3">
        <v>90240693698</v>
      </c>
      <c r="O20" s="3">
        <v>89327631039</v>
      </c>
      <c r="Q20" s="9">
        <v>913062659</v>
      </c>
    </row>
    <row r="21" spans="1:17">
      <c r="A21" s="1" t="s">
        <v>32</v>
      </c>
      <c r="C21" s="3">
        <v>28209938</v>
      </c>
      <c r="E21" s="3">
        <v>142412074850</v>
      </c>
      <c r="G21" s="3">
        <v>154731361827</v>
      </c>
      <c r="I21" s="9">
        <v>-12319286977</v>
      </c>
      <c r="K21" s="3">
        <v>28209938</v>
      </c>
      <c r="M21" s="3">
        <v>142412074850</v>
      </c>
      <c r="O21" s="3">
        <v>80268496092</v>
      </c>
      <c r="Q21" s="9">
        <v>62143578758</v>
      </c>
    </row>
    <row r="22" spans="1:17">
      <c r="A22" s="1" t="s">
        <v>76</v>
      </c>
      <c r="C22" s="3">
        <v>4900000</v>
      </c>
      <c r="E22" s="3">
        <v>115206378175</v>
      </c>
      <c r="G22" s="3">
        <v>83759848921</v>
      </c>
      <c r="I22" s="9">
        <v>31446529254</v>
      </c>
      <c r="K22" s="3">
        <v>4900000</v>
      </c>
      <c r="M22" s="3">
        <v>115206378175</v>
      </c>
      <c r="O22" s="3">
        <v>42352662711</v>
      </c>
      <c r="Q22" s="9">
        <v>72853715464</v>
      </c>
    </row>
    <row r="23" spans="1:17">
      <c r="A23" s="1" t="s">
        <v>39</v>
      </c>
      <c r="C23" s="3">
        <v>20322337</v>
      </c>
      <c r="E23" s="3">
        <v>55522651837</v>
      </c>
      <c r="G23" s="3">
        <v>63618665453</v>
      </c>
      <c r="I23" s="9">
        <v>-8096013616</v>
      </c>
      <c r="K23" s="3">
        <v>20322337</v>
      </c>
      <c r="M23" s="3">
        <v>55522651837</v>
      </c>
      <c r="O23" s="3">
        <v>26150417369</v>
      </c>
      <c r="Q23" s="9">
        <v>29372234468</v>
      </c>
    </row>
    <row r="24" spans="1:17">
      <c r="A24" s="1" t="s">
        <v>47</v>
      </c>
      <c r="C24" s="3">
        <v>45650812</v>
      </c>
      <c r="E24" s="3">
        <v>260791778967</v>
      </c>
      <c r="G24" s="3">
        <v>267487652545</v>
      </c>
      <c r="I24" s="9">
        <v>-6695873578</v>
      </c>
      <c r="K24" s="3">
        <v>45650812</v>
      </c>
      <c r="M24" s="3">
        <v>260791778967</v>
      </c>
      <c r="O24" s="3">
        <v>191505690935</v>
      </c>
      <c r="Q24" s="9">
        <v>69286088032</v>
      </c>
    </row>
    <row r="25" spans="1:17">
      <c r="A25" s="1" t="s">
        <v>65</v>
      </c>
      <c r="C25" s="3">
        <v>9057472</v>
      </c>
      <c r="E25" s="3">
        <v>331060725589</v>
      </c>
      <c r="G25" s="3">
        <v>192441290726</v>
      </c>
      <c r="I25" s="9">
        <v>138619434863</v>
      </c>
      <c r="K25" s="3">
        <v>9057472</v>
      </c>
      <c r="M25" s="3">
        <v>331060725589</v>
      </c>
      <c r="O25" s="3">
        <v>86669873124</v>
      </c>
      <c r="Q25" s="9">
        <v>244390852465</v>
      </c>
    </row>
    <row r="26" spans="1:17">
      <c r="A26" s="1" t="s">
        <v>35</v>
      </c>
      <c r="C26" s="3">
        <v>2596142</v>
      </c>
      <c r="E26" s="3">
        <v>163530728924</v>
      </c>
      <c r="G26" s="3">
        <v>133972693144</v>
      </c>
      <c r="I26" s="9">
        <v>29558035780</v>
      </c>
      <c r="K26" s="3">
        <v>2596142</v>
      </c>
      <c r="M26" s="3">
        <v>163530728924</v>
      </c>
      <c r="O26" s="3">
        <v>39795610619</v>
      </c>
      <c r="Q26" s="9">
        <v>123735118305</v>
      </c>
    </row>
    <row r="27" spans="1:17">
      <c r="A27" s="1" t="s">
        <v>66</v>
      </c>
      <c r="C27" s="3">
        <v>11000000</v>
      </c>
      <c r="E27" s="3">
        <v>113437098500</v>
      </c>
      <c r="G27" s="3">
        <v>96402385442</v>
      </c>
      <c r="I27" s="9">
        <v>17034713058</v>
      </c>
      <c r="K27" s="3">
        <v>11000000</v>
      </c>
      <c r="M27" s="3">
        <v>113437098500</v>
      </c>
      <c r="O27" s="3">
        <v>91233135410</v>
      </c>
      <c r="Q27" s="9">
        <v>22203963090</v>
      </c>
    </row>
    <row r="28" spans="1:17">
      <c r="A28" s="1" t="s">
        <v>68</v>
      </c>
      <c r="C28" s="3">
        <v>55182967</v>
      </c>
      <c r="E28" s="3">
        <v>387432575478</v>
      </c>
      <c r="G28" s="3">
        <v>402322714477</v>
      </c>
      <c r="I28" s="9">
        <v>-14890138999</v>
      </c>
      <c r="K28" s="3">
        <v>55182967</v>
      </c>
      <c r="M28" s="3">
        <v>387432575478</v>
      </c>
      <c r="O28" s="3">
        <v>180242666972</v>
      </c>
      <c r="Q28" s="9">
        <v>207189908506</v>
      </c>
    </row>
    <row r="29" spans="1:17">
      <c r="A29" s="1" t="s">
        <v>84</v>
      </c>
      <c r="C29" s="3">
        <v>224405</v>
      </c>
      <c r="E29" s="3">
        <v>4698557331</v>
      </c>
      <c r="G29" s="3">
        <v>4485933592</v>
      </c>
      <c r="I29" s="9">
        <v>212623739</v>
      </c>
      <c r="K29" s="3">
        <v>224405</v>
      </c>
      <c r="M29" s="3">
        <v>4698557331</v>
      </c>
      <c r="O29" s="3">
        <v>4485933592</v>
      </c>
      <c r="Q29" s="9">
        <v>212623739</v>
      </c>
    </row>
    <row r="30" spans="1:17">
      <c r="A30" s="1" t="s">
        <v>59</v>
      </c>
      <c r="C30" s="3">
        <v>7985588</v>
      </c>
      <c r="E30" s="3">
        <v>49636811901</v>
      </c>
      <c r="G30" s="3">
        <v>52341255054</v>
      </c>
      <c r="I30" s="9">
        <v>-2704443153</v>
      </c>
      <c r="K30" s="3">
        <v>7985588</v>
      </c>
      <c r="M30" s="3">
        <v>49636811901</v>
      </c>
      <c r="O30" s="3">
        <v>25772017258</v>
      </c>
      <c r="Q30" s="9">
        <v>23864794643</v>
      </c>
    </row>
    <row r="31" spans="1:17">
      <c r="A31" s="1" t="s">
        <v>16</v>
      </c>
      <c r="C31" s="3">
        <v>455000000</v>
      </c>
      <c r="E31" s="3">
        <v>294668692500</v>
      </c>
      <c r="G31" s="3">
        <v>287009108750</v>
      </c>
      <c r="I31" s="9">
        <v>7659583750</v>
      </c>
      <c r="K31" s="3">
        <v>455000000</v>
      </c>
      <c r="M31" s="3">
        <v>294668692500</v>
      </c>
      <c r="O31" s="3">
        <v>211892799230</v>
      </c>
      <c r="Q31" s="9">
        <v>82775893270</v>
      </c>
    </row>
    <row r="32" spans="1:17">
      <c r="A32" s="1" t="s">
        <v>67</v>
      </c>
      <c r="C32" s="3">
        <v>20971290</v>
      </c>
      <c r="E32" s="3">
        <v>147589789189</v>
      </c>
      <c r="G32" s="3">
        <v>132658445664</v>
      </c>
      <c r="I32" s="9">
        <v>14931343525</v>
      </c>
      <c r="K32" s="3">
        <v>20971290</v>
      </c>
      <c r="M32" s="3">
        <v>147589789189</v>
      </c>
      <c r="O32" s="3">
        <v>96449504406</v>
      </c>
      <c r="Q32" s="9">
        <v>51140284783</v>
      </c>
    </row>
    <row r="33" spans="1:17">
      <c r="A33" s="1" t="s">
        <v>55</v>
      </c>
      <c r="C33" s="3">
        <v>359690</v>
      </c>
      <c r="E33" s="3">
        <v>23805367644</v>
      </c>
      <c r="G33" s="3">
        <v>26497568673</v>
      </c>
      <c r="I33" s="9">
        <v>-2692201029</v>
      </c>
      <c r="K33" s="3">
        <v>359690</v>
      </c>
      <c r="M33" s="3">
        <v>23805367644</v>
      </c>
      <c r="O33" s="3">
        <v>10811307131</v>
      </c>
      <c r="Q33" s="9">
        <v>12994060513</v>
      </c>
    </row>
    <row r="34" spans="1:17">
      <c r="A34" s="1" t="s">
        <v>31</v>
      </c>
      <c r="C34" s="3">
        <v>1952117</v>
      </c>
      <c r="E34" s="3">
        <v>74690494153</v>
      </c>
      <c r="G34" s="3">
        <v>73476517490</v>
      </c>
      <c r="I34" s="9">
        <v>1213976663</v>
      </c>
      <c r="K34" s="3">
        <v>1952117</v>
      </c>
      <c r="M34" s="3">
        <v>74690494153</v>
      </c>
      <c r="O34" s="3">
        <v>55988327990</v>
      </c>
      <c r="Q34" s="9">
        <v>18702166163</v>
      </c>
    </row>
    <row r="35" spans="1:17">
      <c r="A35" s="1" t="s">
        <v>53</v>
      </c>
      <c r="C35" s="3">
        <v>3330019</v>
      </c>
      <c r="E35" s="3">
        <v>52615728778</v>
      </c>
      <c r="G35" s="3">
        <v>66064763152</v>
      </c>
      <c r="I35" s="9">
        <v>-13449034374</v>
      </c>
      <c r="K35" s="3">
        <v>3330019</v>
      </c>
      <c r="M35" s="3">
        <v>52615728778</v>
      </c>
      <c r="O35" s="3">
        <v>23051026979</v>
      </c>
      <c r="Q35" s="9">
        <v>29564701799</v>
      </c>
    </row>
    <row r="36" spans="1:17">
      <c r="A36" s="1" t="s">
        <v>44</v>
      </c>
      <c r="C36" s="3">
        <v>1911856</v>
      </c>
      <c r="E36" s="3">
        <v>18776910376</v>
      </c>
      <c r="G36" s="3">
        <v>38836445329</v>
      </c>
      <c r="I36" s="9">
        <v>-20059534953</v>
      </c>
      <c r="K36" s="3">
        <v>1911856</v>
      </c>
      <c r="M36" s="3">
        <v>18776910376</v>
      </c>
      <c r="O36" s="3">
        <v>5371969969</v>
      </c>
      <c r="Q36" s="9">
        <v>13404940407</v>
      </c>
    </row>
    <row r="37" spans="1:17">
      <c r="A37" s="1" t="s">
        <v>15</v>
      </c>
      <c r="C37" s="3">
        <v>7582135</v>
      </c>
      <c r="E37" s="3">
        <v>76463602327</v>
      </c>
      <c r="G37" s="3">
        <v>54887268863</v>
      </c>
      <c r="I37" s="9">
        <v>21576333464</v>
      </c>
      <c r="K37" s="3">
        <v>7582135</v>
      </c>
      <c r="M37" s="3">
        <v>76463602327</v>
      </c>
      <c r="O37" s="3">
        <v>25521570150</v>
      </c>
      <c r="Q37" s="9">
        <v>50942032177</v>
      </c>
    </row>
    <row r="38" spans="1:17">
      <c r="A38" s="1" t="s">
        <v>82</v>
      </c>
      <c r="C38" s="3">
        <v>4990000</v>
      </c>
      <c r="E38" s="3">
        <v>26544918770</v>
      </c>
      <c r="G38" s="3">
        <v>21955427148</v>
      </c>
      <c r="I38" s="9">
        <v>4589491622</v>
      </c>
      <c r="K38" s="3">
        <v>4990000</v>
      </c>
      <c r="M38" s="3">
        <v>26544918770</v>
      </c>
      <c r="O38" s="3">
        <v>21955427148</v>
      </c>
      <c r="Q38" s="9">
        <v>4589491622</v>
      </c>
    </row>
    <row r="39" spans="1:17">
      <c r="A39" s="1" t="s">
        <v>48</v>
      </c>
      <c r="C39" s="3">
        <v>40000000</v>
      </c>
      <c r="E39" s="3">
        <v>177452800000</v>
      </c>
      <c r="G39" s="3">
        <v>204862920000</v>
      </c>
      <c r="I39" s="9">
        <v>-27410120000</v>
      </c>
      <c r="K39" s="3">
        <v>40000000</v>
      </c>
      <c r="M39" s="3">
        <v>177452800000</v>
      </c>
      <c r="O39" s="3">
        <v>97773034831</v>
      </c>
      <c r="Q39" s="9">
        <v>79679765169</v>
      </c>
    </row>
    <row r="40" spans="1:17">
      <c r="A40" s="1" t="s">
        <v>62</v>
      </c>
      <c r="C40" s="3">
        <v>6967807</v>
      </c>
      <c r="E40" s="3">
        <v>51507536132</v>
      </c>
      <c r="G40" s="3">
        <v>56814284080</v>
      </c>
      <c r="I40" s="9">
        <v>-5306747948</v>
      </c>
      <c r="K40" s="3">
        <v>6967807</v>
      </c>
      <c r="M40" s="3">
        <v>51507536132</v>
      </c>
      <c r="O40" s="3">
        <v>54737815436</v>
      </c>
      <c r="Q40" s="9">
        <v>-3230279304</v>
      </c>
    </row>
    <row r="41" spans="1:17">
      <c r="A41" s="1" t="s">
        <v>51</v>
      </c>
      <c r="C41" s="3">
        <v>11330</v>
      </c>
      <c r="E41" s="3">
        <v>71787028097</v>
      </c>
      <c r="G41" s="3">
        <v>61139609426</v>
      </c>
      <c r="I41" s="9">
        <v>10647418671</v>
      </c>
      <c r="K41" s="3">
        <v>11330</v>
      </c>
      <c r="M41" s="3">
        <v>71787028097</v>
      </c>
      <c r="O41" s="3">
        <v>57161499375</v>
      </c>
      <c r="Q41" s="9">
        <v>14625528722</v>
      </c>
    </row>
    <row r="42" spans="1:17">
      <c r="A42" s="1" t="s">
        <v>33</v>
      </c>
      <c r="C42" s="3">
        <v>13398054</v>
      </c>
      <c r="E42" s="3">
        <v>145387737799</v>
      </c>
      <c r="G42" s="3">
        <v>157928733342</v>
      </c>
      <c r="I42" s="9">
        <v>-12540995543</v>
      </c>
      <c r="K42" s="3">
        <v>13398054</v>
      </c>
      <c r="M42" s="3">
        <v>145387737799</v>
      </c>
      <c r="O42" s="3">
        <v>94100645423</v>
      </c>
      <c r="Q42" s="9">
        <v>51287092376</v>
      </c>
    </row>
    <row r="43" spans="1:17">
      <c r="A43" s="1" t="s">
        <v>77</v>
      </c>
      <c r="C43" s="3">
        <v>183360</v>
      </c>
      <c r="E43" s="3">
        <v>4568357558</v>
      </c>
      <c r="G43" s="3">
        <v>4328522678</v>
      </c>
      <c r="I43" s="9">
        <v>239834880</v>
      </c>
      <c r="K43" s="3">
        <v>183360</v>
      </c>
      <c r="M43" s="3">
        <v>4568357558</v>
      </c>
      <c r="O43" s="3">
        <v>4328522678</v>
      </c>
      <c r="Q43" s="9">
        <v>239834880</v>
      </c>
    </row>
    <row r="44" spans="1:17">
      <c r="A44" s="1" t="s">
        <v>61</v>
      </c>
      <c r="C44" s="3">
        <v>9014360</v>
      </c>
      <c r="E44" s="3">
        <v>102117924038</v>
      </c>
      <c r="G44" s="3">
        <v>90719362819</v>
      </c>
      <c r="I44" s="9">
        <v>11398561219</v>
      </c>
      <c r="K44" s="3">
        <v>9014360</v>
      </c>
      <c r="M44" s="3">
        <v>102117924038</v>
      </c>
      <c r="O44" s="3">
        <v>58416875849</v>
      </c>
      <c r="Q44" s="9">
        <v>43701048189</v>
      </c>
    </row>
    <row r="45" spans="1:17">
      <c r="A45" s="1" t="s">
        <v>69</v>
      </c>
      <c r="C45" s="3">
        <v>1660489</v>
      </c>
      <c r="E45" s="3">
        <v>25072274693</v>
      </c>
      <c r="G45" s="3">
        <v>25277812097</v>
      </c>
      <c r="I45" s="9">
        <v>-205537404</v>
      </c>
      <c r="K45" s="3">
        <v>1660489</v>
      </c>
      <c r="M45" s="3">
        <v>25072274693</v>
      </c>
      <c r="O45" s="3">
        <v>22793239931</v>
      </c>
      <c r="Q45" s="9">
        <v>2279034762</v>
      </c>
    </row>
    <row r="46" spans="1:17">
      <c r="A46" s="1" t="s">
        <v>24</v>
      </c>
      <c r="C46" s="3">
        <v>2200000</v>
      </c>
      <c r="E46" s="3">
        <v>74238448350</v>
      </c>
      <c r="G46" s="3">
        <v>64705113550</v>
      </c>
      <c r="I46" s="9">
        <v>9533334800</v>
      </c>
      <c r="K46" s="3">
        <v>2200000</v>
      </c>
      <c r="M46" s="3">
        <v>74238448350</v>
      </c>
      <c r="O46" s="3">
        <v>33794911675</v>
      </c>
      <c r="Q46" s="9">
        <v>40443536675</v>
      </c>
    </row>
    <row r="47" spans="1:17">
      <c r="A47" s="1" t="s">
        <v>63</v>
      </c>
      <c r="C47" s="3">
        <v>28711858</v>
      </c>
      <c r="E47" s="3">
        <v>401344945799</v>
      </c>
      <c r="G47" s="3">
        <v>384541682625</v>
      </c>
      <c r="I47" s="9">
        <v>16803263174</v>
      </c>
      <c r="K47" s="3">
        <v>28711858</v>
      </c>
      <c r="M47" s="3">
        <v>401344945799</v>
      </c>
      <c r="O47" s="3">
        <v>279961400727</v>
      </c>
      <c r="Q47" s="9">
        <v>121383545072</v>
      </c>
    </row>
    <row r="48" spans="1:17">
      <c r="A48" s="1" t="s">
        <v>20</v>
      </c>
      <c r="C48" s="3">
        <v>1674715</v>
      </c>
      <c r="E48" s="3">
        <v>78392097052</v>
      </c>
      <c r="G48" s="3">
        <v>96949203805</v>
      </c>
      <c r="I48" s="9">
        <v>-18557106753</v>
      </c>
      <c r="K48" s="3">
        <v>1674715</v>
      </c>
      <c r="M48" s="3">
        <v>78392097052</v>
      </c>
      <c r="O48" s="3">
        <v>79860275588</v>
      </c>
      <c r="Q48" s="9">
        <v>-1468178536</v>
      </c>
    </row>
    <row r="49" spans="1:17">
      <c r="A49" s="1" t="s">
        <v>37</v>
      </c>
      <c r="C49" s="3">
        <v>3731750</v>
      </c>
      <c r="E49" s="3">
        <v>112226770190</v>
      </c>
      <c r="G49" s="3">
        <v>119463773863</v>
      </c>
      <c r="I49" s="9">
        <v>-7237003673</v>
      </c>
      <c r="K49" s="3">
        <v>3731750</v>
      </c>
      <c r="M49" s="3">
        <v>112226770190</v>
      </c>
      <c r="O49" s="3">
        <v>31071720923</v>
      </c>
      <c r="Q49" s="9">
        <v>81155049267</v>
      </c>
    </row>
    <row r="50" spans="1:17">
      <c r="A50" s="1" t="s">
        <v>43</v>
      </c>
      <c r="C50" s="3">
        <v>21019896</v>
      </c>
      <c r="E50" s="3">
        <v>311325074282</v>
      </c>
      <c r="G50" s="3">
        <v>272489241798</v>
      </c>
      <c r="I50" s="9">
        <v>38835832484</v>
      </c>
      <c r="K50" s="3">
        <v>21019896</v>
      </c>
      <c r="M50" s="3">
        <v>311325074282</v>
      </c>
      <c r="O50" s="3">
        <v>164780539635</v>
      </c>
      <c r="Q50" s="9">
        <v>146544534647</v>
      </c>
    </row>
    <row r="51" spans="1:17">
      <c r="A51" s="1" t="s">
        <v>26</v>
      </c>
      <c r="C51" s="3">
        <v>8499732</v>
      </c>
      <c r="E51" s="3">
        <v>219386708341</v>
      </c>
      <c r="G51" s="3">
        <v>193025494827</v>
      </c>
      <c r="I51" s="9">
        <v>26361213514</v>
      </c>
      <c r="K51" s="3">
        <v>8499732</v>
      </c>
      <c r="M51" s="3">
        <v>219386708341</v>
      </c>
      <c r="O51" s="3">
        <v>65530522931</v>
      </c>
      <c r="Q51" s="9">
        <v>153856185410</v>
      </c>
    </row>
    <row r="52" spans="1:17">
      <c r="A52" s="1" t="s">
        <v>38</v>
      </c>
      <c r="C52" s="3">
        <v>29500000</v>
      </c>
      <c r="E52" s="3">
        <v>125525575375</v>
      </c>
      <c r="G52" s="3">
        <v>136713915000</v>
      </c>
      <c r="I52" s="9">
        <v>-11188339625</v>
      </c>
      <c r="K52" s="3">
        <v>29500000</v>
      </c>
      <c r="M52" s="3">
        <v>125525575375</v>
      </c>
      <c r="O52" s="3">
        <v>86169715101</v>
      </c>
      <c r="Q52" s="9">
        <v>39355860274</v>
      </c>
    </row>
    <row r="53" spans="1:17">
      <c r="A53" s="1" t="s">
        <v>27</v>
      </c>
      <c r="C53" s="3">
        <v>600000</v>
      </c>
      <c r="E53" s="3">
        <v>59957458950</v>
      </c>
      <c r="G53" s="3">
        <v>60321672900</v>
      </c>
      <c r="I53" s="9">
        <v>-364213950</v>
      </c>
      <c r="K53" s="3">
        <v>600000</v>
      </c>
      <c r="M53" s="3">
        <v>59957458950</v>
      </c>
      <c r="O53" s="3">
        <v>34060837050</v>
      </c>
      <c r="Q53" s="9">
        <v>25896621900</v>
      </c>
    </row>
    <row r="54" spans="1:17">
      <c r="A54" s="1" t="s">
        <v>40</v>
      </c>
      <c r="C54" s="3">
        <v>4072076</v>
      </c>
      <c r="E54" s="3">
        <v>21692756802</v>
      </c>
      <c r="G54" s="3">
        <v>21611319143</v>
      </c>
      <c r="I54" s="9">
        <v>81437659</v>
      </c>
      <c r="K54" s="3">
        <v>4072076</v>
      </c>
      <c r="M54" s="3">
        <v>21692756802</v>
      </c>
      <c r="O54" s="3">
        <v>21872353217</v>
      </c>
      <c r="Q54" s="9">
        <v>-179596415</v>
      </c>
    </row>
    <row r="55" spans="1:17">
      <c r="A55" s="1" t="s">
        <v>54</v>
      </c>
      <c r="C55" s="3">
        <v>28700000</v>
      </c>
      <c r="E55" s="3">
        <v>212156606375</v>
      </c>
      <c r="G55" s="3">
        <v>233210190670</v>
      </c>
      <c r="I55" s="9">
        <v>-21053584295</v>
      </c>
      <c r="K55" s="3">
        <v>28700000</v>
      </c>
      <c r="M55" s="3">
        <v>212156606375</v>
      </c>
      <c r="O55" s="3">
        <v>234950271927</v>
      </c>
      <c r="Q55" s="9">
        <v>-22793665552</v>
      </c>
    </row>
    <row r="56" spans="1:17">
      <c r="A56" s="1" t="s">
        <v>57</v>
      </c>
      <c r="C56" s="3">
        <v>9940134</v>
      </c>
      <c r="E56" s="3">
        <v>290621494561</v>
      </c>
      <c r="G56" s="3">
        <v>304982671335</v>
      </c>
      <c r="I56" s="9">
        <v>-14361176774</v>
      </c>
      <c r="K56" s="3">
        <v>9940134</v>
      </c>
      <c r="M56" s="3">
        <v>290621494561</v>
      </c>
      <c r="O56" s="3">
        <v>159784925345</v>
      </c>
      <c r="Q56" s="9">
        <v>130836569216</v>
      </c>
    </row>
    <row r="57" spans="1:17">
      <c r="A57" s="1" t="s">
        <v>81</v>
      </c>
      <c r="C57" s="3">
        <v>1000000</v>
      </c>
      <c r="E57" s="3">
        <v>4434339500</v>
      </c>
      <c r="G57" s="3">
        <v>3765390103</v>
      </c>
      <c r="I57" s="9">
        <v>668949397</v>
      </c>
      <c r="K57" s="3">
        <v>1000000</v>
      </c>
      <c r="M57" s="3">
        <v>4434339500</v>
      </c>
      <c r="O57" s="3">
        <v>3765390103</v>
      </c>
      <c r="Q57" s="9">
        <v>668949397</v>
      </c>
    </row>
    <row r="58" spans="1:17">
      <c r="A58" s="1" t="s">
        <v>73</v>
      </c>
      <c r="C58" s="3">
        <v>1969732</v>
      </c>
      <c r="E58" s="3">
        <v>82895451775</v>
      </c>
      <c r="G58" s="3">
        <v>62561206622</v>
      </c>
      <c r="I58" s="9">
        <v>20334245153</v>
      </c>
      <c r="K58" s="3">
        <v>1969732</v>
      </c>
      <c r="M58" s="3">
        <v>82895451775</v>
      </c>
      <c r="O58" s="3">
        <v>14849086063</v>
      </c>
      <c r="Q58" s="9">
        <v>68046365712</v>
      </c>
    </row>
    <row r="59" spans="1:17">
      <c r="A59" s="1" t="s">
        <v>83</v>
      </c>
      <c r="C59" s="3">
        <v>16450782</v>
      </c>
      <c r="E59" s="3">
        <v>82038388305</v>
      </c>
      <c r="G59" s="3">
        <v>81868239581</v>
      </c>
      <c r="I59" s="9">
        <v>170148724</v>
      </c>
      <c r="K59" s="3">
        <v>16450782</v>
      </c>
      <c r="M59" s="3">
        <v>82038388305</v>
      </c>
      <c r="O59" s="3">
        <v>81868239581</v>
      </c>
      <c r="Q59" s="9">
        <v>170148724</v>
      </c>
    </row>
    <row r="60" spans="1:17">
      <c r="A60" s="1" t="s">
        <v>25</v>
      </c>
      <c r="C60" s="3">
        <v>1756727</v>
      </c>
      <c r="E60" s="3">
        <v>128947769333</v>
      </c>
      <c r="G60" s="3">
        <v>131569344893</v>
      </c>
      <c r="I60" s="9">
        <v>-2621575560</v>
      </c>
      <c r="K60" s="3">
        <v>1756727</v>
      </c>
      <c r="M60" s="3">
        <v>128947769333</v>
      </c>
      <c r="O60" s="3">
        <v>121273561714</v>
      </c>
      <c r="Q60" s="9">
        <v>7674207619</v>
      </c>
    </row>
    <row r="61" spans="1:17">
      <c r="A61" s="1" t="s">
        <v>42</v>
      </c>
      <c r="C61" s="3">
        <v>14078426</v>
      </c>
      <c r="E61" s="3">
        <v>75379859400</v>
      </c>
      <c r="G61" s="3">
        <v>68980866342</v>
      </c>
      <c r="I61" s="9">
        <v>6398993058</v>
      </c>
      <c r="K61" s="3">
        <v>14078426</v>
      </c>
      <c r="M61" s="3">
        <v>75379859400</v>
      </c>
      <c r="O61" s="3">
        <v>64769688630</v>
      </c>
      <c r="Q61" s="9">
        <v>10610170770</v>
      </c>
    </row>
    <row r="62" spans="1:17">
      <c r="A62" s="1" t="s">
        <v>18</v>
      </c>
      <c r="C62" s="3">
        <v>19752575</v>
      </c>
      <c r="E62" s="3">
        <v>89604302250</v>
      </c>
      <c r="G62" s="3">
        <v>79413548818</v>
      </c>
      <c r="I62" s="9">
        <v>10190753432</v>
      </c>
      <c r="K62" s="3">
        <v>19752575</v>
      </c>
      <c r="M62" s="3">
        <v>89604302250</v>
      </c>
      <c r="O62" s="3">
        <v>34088955815</v>
      </c>
      <c r="Q62" s="9">
        <v>55515346435</v>
      </c>
    </row>
    <row r="63" spans="1:17">
      <c r="A63" s="1" t="s">
        <v>34</v>
      </c>
      <c r="C63" s="3">
        <v>3290265</v>
      </c>
      <c r="E63" s="3">
        <v>50358506065</v>
      </c>
      <c r="G63" s="3">
        <v>46655267901</v>
      </c>
      <c r="I63" s="9">
        <v>3703238164</v>
      </c>
      <c r="K63" s="3">
        <v>3290265</v>
      </c>
      <c r="M63" s="3">
        <v>50358506065</v>
      </c>
      <c r="O63" s="3">
        <v>22802331610</v>
      </c>
      <c r="Q63" s="9">
        <v>27556174455</v>
      </c>
    </row>
    <row r="64" spans="1:17">
      <c r="A64" s="1" t="s">
        <v>21</v>
      </c>
      <c r="C64" s="3">
        <v>1810748</v>
      </c>
      <c r="E64" s="3">
        <v>126698172913</v>
      </c>
      <c r="G64" s="3">
        <v>138668863163</v>
      </c>
      <c r="I64" s="9">
        <v>-11970690250</v>
      </c>
      <c r="K64" s="3">
        <v>1810748</v>
      </c>
      <c r="M64" s="3">
        <v>126698172913</v>
      </c>
      <c r="O64" s="3">
        <v>70985477705</v>
      </c>
      <c r="Q64" s="9">
        <v>55712695208</v>
      </c>
    </row>
    <row r="65" spans="1:17">
      <c r="A65" s="1" t="s">
        <v>79</v>
      </c>
      <c r="C65" s="3">
        <v>4660889</v>
      </c>
      <c r="E65" s="3">
        <v>20195804140</v>
      </c>
      <c r="G65" s="3">
        <v>20163005814</v>
      </c>
      <c r="I65" s="9">
        <v>32798326</v>
      </c>
      <c r="K65" s="3">
        <v>4660889</v>
      </c>
      <c r="M65" s="3">
        <v>20195804140</v>
      </c>
      <c r="O65" s="3">
        <v>20163005814</v>
      </c>
      <c r="Q65" s="9">
        <v>32798326</v>
      </c>
    </row>
    <row r="66" spans="1:17">
      <c r="A66" s="1" t="s">
        <v>30</v>
      </c>
      <c r="C66" s="3">
        <v>3735067</v>
      </c>
      <c r="E66" s="3">
        <v>146451749230</v>
      </c>
      <c r="G66" s="3">
        <v>138318417668</v>
      </c>
      <c r="I66" s="9">
        <v>8133331562</v>
      </c>
      <c r="K66" s="3">
        <v>3735067</v>
      </c>
      <c r="M66" s="3">
        <v>146451749230</v>
      </c>
      <c r="O66" s="3">
        <v>117449345730</v>
      </c>
      <c r="Q66" s="9">
        <v>29002403500</v>
      </c>
    </row>
    <row r="67" spans="1:17">
      <c r="A67" s="1" t="s">
        <v>78</v>
      </c>
      <c r="C67" s="3">
        <v>5930024</v>
      </c>
      <c r="E67" s="3">
        <v>95887256117</v>
      </c>
      <c r="G67" s="3">
        <v>78162915762</v>
      </c>
      <c r="I67" s="9">
        <v>17724340355</v>
      </c>
      <c r="K67" s="3">
        <v>5930024</v>
      </c>
      <c r="M67" s="3">
        <v>95887256117</v>
      </c>
      <c r="O67" s="3">
        <v>78162915762</v>
      </c>
      <c r="Q67" s="9">
        <v>17724340355</v>
      </c>
    </row>
    <row r="68" spans="1:17">
      <c r="A68" s="1" t="s">
        <v>29</v>
      </c>
      <c r="C68" s="3">
        <v>10020888</v>
      </c>
      <c r="E68" s="3">
        <v>188272576520</v>
      </c>
      <c r="G68" s="3">
        <v>176066743387</v>
      </c>
      <c r="I68" s="9">
        <v>12205833133</v>
      </c>
      <c r="K68" s="3">
        <v>10020888</v>
      </c>
      <c r="M68" s="3">
        <v>188272576520</v>
      </c>
      <c r="O68" s="3">
        <v>94509479510</v>
      </c>
      <c r="Q68" s="9">
        <v>93763097010</v>
      </c>
    </row>
    <row r="69" spans="1:17">
      <c r="A69" s="1" t="s">
        <v>28</v>
      </c>
      <c r="C69" s="3">
        <v>1000000</v>
      </c>
      <c r="E69" s="3">
        <v>62363964500</v>
      </c>
      <c r="G69" s="3">
        <v>69094693750</v>
      </c>
      <c r="I69" s="9">
        <v>-6730729250</v>
      </c>
      <c r="K69" s="3">
        <v>1000000</v>
      </c>
      <c r="M69" s="3">
        <v>62363964500</v>
      </c>
      <c r="O69" s="3">
        <v>35524047050</v>
      </c>
      <c r="Q69" s="9">
        <v>26839917450</v>
      </c>
    </row>
    <row r="70" spans="1:17">
      <c r="A70" s="1" t="s">
        <v>50</v>
      </c>
      <c r="C70" s="3">
        <v>26160</v>
      </c>
      <c r="E70" s="3">
        <v>164984754945</v>
      </c>
      <c r="G70" s="3">
        <v>146280040287</v>
      </c>
      <c r="I70" s="9">
        <v>18704714658</v>
      </c>
      <c r="K70" s="3">
        <v>26160</v>
      </c>
      <c r="M70" s="3">
        <v>164984754945</v>
      </c>
      <c r="O70" s="3">
        <v>142687996079</v>
      </c>
      <c r="Q70" s="9">
        <v>22296758866</v>
      </c>
    </row>
    <row r="71" spans="1:17">
      <c r="A71" s="1" t="s">
        <v>19</v>
      </c>
      <c r="C71" s="3">
        <v>17850000</v>
      </c>
      <c r="E71" s="3">
        <v>97588988962</v>
      </c>
      <c r="G71" s="3">
        <v>119242043025</v>
      </c>
      <c r="I71" s="9">
        <v>-21653054063</v>
      </c>
      <c r="K71" s="3">
        <v>17850000</v>
      </c>
      <c r="M71" s="3">
        <v>97588988962</v>
      </c>
      <c r="O71" s="3">
        <v>70667116067</v>
      </c>
      <c r="Q71" s="9">
        <v>26921872895</v>
      </c>
    </row>
    <row r="72" spans="1:17">
      <c r="A72" s="1" t="s">
        <v>49</v>
      </c>
      <c r="C72" s="3">
        <v>8000</v>
      </c>
      <c r="E72" s="3">
        <v>50312478690</v>
      </c>
      <c r="G72" s="3">
        <v>45891090878</v>
      </c>
      <c r="I72" s="9">
        <v>4421387812</v>
      </c>
      <c r="K72" s="3">
        <v>8000</v>
      </c>
      <c r="M72" s="3">
        <v>50312478690</v>
      </c>
      <c r="O72" s="3">
        <v>45001297395</v>
      </c>
      <c r="Q72" s="9">
        <v>5311181295</v>
      </c>
    </row>
    <row r="73" spans="1:17">
      <c r="A73" s="1" t="s">
        <v>266</v>
      </c>
      <c r="C73" s="3">
        <v>0</v>
      </c>
      <c r="E73" s="3">
        <v>0</v>
      </c>
      <c r="G73" s="3">
        <v>0</v>
      </c>
      <c r="I73" s="9">
        <v>0</v>
      </c>
      <c r="K73" s="3">
        <v>0</v>
      </c>
      <c r="M73" s="3">
        <v>0</v>
      </c>
      <c r="O73" s="3">
        <v>509215294</v>
      </c>
      <c r="Q73" s="9">
        <v>-509215294</v>
      </c>
    </row>
    <row r="74" spans="1:17">
      <c r="A74" s="1" t="s">
        <v>17</v>
      </c>
      <c r="C74" s="3">
        <v>0</v>
      </c>
      <c r="E74" s="3">
        <v>0</v>
      </c>
      <c r="G74" s="3">
        <v>11781417006</v>
      </c>
      <c r="I74" s="9">
        <v>-11781417006</v>
      </c>
      <c r="K74" s="3">
        <v>0</v>
      </c>
      <c r="M74" s="3">
        <v>0</v>
      </c>
      <c r="O74" s="3">
        <v>0</v>
      </c>
      <c r="Q74" s="9">
        <v>0</v>
      </c>
    </row>
    <row r="75" spans="1:17">
      <c r="A75" s="1" t="s">
        <v>71</v>
      </c>
      <c r="C75" s="3">
        <v>0</v>
      </c>
      <c r="E75" s="3">
        <v>0</v>
      </c>
      <c r="G75" s="3">
        <v>18453665677</v>
      </c>
      <c r="I75" s="9">
        <v>-18453665677</v>
      </c>
      <c r="K75" s="3">
        <v>0</v>
      </c>
      <c r="M75" s="3">
        <v>0</v>
      </c>
      <c r="O75" s="3">
        <v>0</v>
      </c>
      <c r="Q75" s="9">
        <v>0</v>
      </c>
    </row>
    <row r="76" spans="1:17">
      <c r="A76" s="1" t="s">
        <v>52</v>
      </c>
      <c r="C76" s="3">
        <v>0</v>
      </c>
      <c r="E76" s="3">
        <v>0</v>
      </c>
      <c r="G76" s="3">
        <v>4093683087</v>
      </c>
      <c r="I76" s="9">
        <v>-4093683087</v>
      </c>
      <c r="K76" s="3">
        <v>0</v>
      </c>
      <c r="M76" s="3">
        <v>0</v>
      </c>
      <c r="O76" s="3">
        <v>0</v>
      </c>
      <c r="Q76" s="9">
        <v>0</v>
      </c>
    </row>
    <row r="77" spans="1:17">
      <c r="A77" s="1" t="s">
        <v>75</v>
      </c>
      <c r="C77" s="3">
        <v>0</v>
      </c>
      <c r="E77" s="3">
        <v>0</v>
      </c>
      <c r="G77" s="3">
        <v>112099257064</v>
      </c>
      <c r="I77" s="9">
        <v>-112099257064</v>
      </c>
      <c r="K77" s="3">
        <v>0</v>
      </c>
      <c r="M77" s="3">
        <v>0</v>
      </c>
      <c r="O77" s="3">
        <v>0</v>
      </c>
      <c r="Q77" s="9">
        <v>0</v>
      </c>
    </row>
    <row r="78" spans="1:17">
      <c r="A78" s="1" t="s">
        <v>41</v>
      </c>
      <c r="C78" s="3">
        <v>0</v>
      </c>
      <c r="E78" s="3">
        <v>0</v>
      </c>
      <c r="G78" s="3">
        <v>4449530174</v>
      </c>
      <c r="I78" s="9">
        <v>-4449530174</v>
      </c>
      <c r="K78" s="3">
        <v>0</v>
      </c>
      <c r="M78" s="3">
        <v>0</v>
      </c>
      <c r="O78" s="3">
        <v>0</v>
      </c>
      <c r="Q78" s="9">
        <v>0</v>
      </c>
    </row>
    <row r="79" spans="1:17">
      <c r="A79" s="1" t="s">
        <v>278</v>
      </c>
      <c r="C79" s="3">
        <v>2612</v>
      </c>
      <c r="E79" s="3">
        <v>2635502634</v>
      </c>
      <c r="G79" s="3">
        <v>2619296484</v>
      </c>
      <c r="I79" s="9">
        <v>16206150</v>
      </c>
      <c r="K79" s="3">
        <v>2612</v>
      </c>
      <c r="M79" s="3">
        <v>2635502634</v>
      </c>
      <c r="O79" s="3">
        <v>2677888150</v>
      </c>
      <c r="Q79" s="9">
        <v>-42385516</v>
      </c>
    </row>
    <row r="80" spans="1:17">
      <c r="A80" s="1" t="s">
        <v>279</v>
      </c>
      <c r="C80" s="3">
        <v>25000</v>
      </c>
      <c r="E80" s="3">
        <v>24832008731</v>
      </c>
      <c r="G80" s="3">
        <v>24831983750</v>
      </c>
      <c r="I80" s="9">
        <v>24981</v>
      </c>
      <c r="K80" s="3">
        <v>25000</v>
      </c>
      <c r="M80" s="3">
        <v>24832008731</v>
      </c>
      <c r="O80" s="3">
        <v>24767943748</v>
      </c>
      <c r="Q80" s="9">
        <v>64064983</v>
      </c>
    </row>
    <row r="81" spans="1:17">
      <c r="A81" s="1" t="s">
        <v>132</v>
      </c>
      <c r="C81" s="3">
        <v>50041</v>
      </c>
      <c r="E81" s="3">
        <v>46470686674</v>
      </c>
      <c r="G81" s="3">
        <v>45684962504</v>
      </c>
      <c r="I81" s="9">
        <v>785724170</v>
      </c>
      <c r="K81" s="3">
        <v>50041</v>
      </c>
      <c r="M81" s="3">
        <v>46470686674</v>
      </c>
      <c r="O81" s="3">
        <v>44088259605</v>
      </c>
      <c r="Q81" s="9">
        <v>2382427069</v>
      </c>
    </row>
    <row r="82" spans="1:17">
      <c r="A82" s="1" t="s">
        <v>138</v>
      </c>
      <c r="C82" s="3">
        <v>19786</v>
      </c>
      <c r="E82" s="3">
        <v>18089581588</v>
      </c>
      <c r="G82" s="3">
        <v>17805146557</v>
      </c>
      <c r="I82" s="9">
        <v>284435031</v>
      </c>
      <c r="K82" s="3">
        <v>19786</v>
      </c>
      <c r="M82" s="3">
        <v>18089581588</v>
      </c>
      <c r="O82" s="3">
        <v>17656385497</v>
      </c>
      <c r="Q82" s="9">
        <v>433196091</v>
      </c>
    </row>
    <row r="83" spans="1:17">
      <c r="A83" s="1" t="s">
        <v>143</v>
      </c>
      <c r="C83" s="3">
        <v>566947</v>
      </c>
      <c r="E83" s="3">
        <v>511989880866</v>
      </c>
      <c r="G83" s="3">
        <v>508007806383</v>
      </c>
      <c r="I83" s="9">
        <v>3982074483</v>
      </c>
      <c r="K83" s="3">
        <v>566947</v>
      </c>
      <c r="M83" s="3">
        <v>511989880866</v>
      </c>
      <c r="O83" s="3">
        <v>488648282362</v>
      </c>
      <c r="Q83" s="9">
        <v>23341598504</v>
      </c>
    </row>
    <row r="84" spans="1:17">
      <c r="A84" s="1" t="s">
        <v>149</v>
      </c>
      <c r="C84" s="3">
        <v>109115</v>
      </c>
      <c r="E84" s="3">
        <v>94974514005</v>
      </c>
      <c r="G84" s="3">
        <v>93657974634</v>
      </c>
      <c r="I84" s="9">
        <v>1316539371</v>
      </c>
      <c r="K84" s="3">
        <v>109115</v>
      </c>
      <c r="M84" s="3">
        <v>94974514005</v>
      </c>
      <c r="O84" s="3">
        <v>90947606151</v>
      </c>
      <c r="Q84" s="9">
        <v>4026907854</v>
      </c>
    </row>
    <row r="85" spans="1:17">
      <c r="A85" s="1" t="s">
        <v>155</v>
      </c>
      <c r="C85" s="3">
        <v>142987</v>
      </c>
      <c r="E85" s="3">
        <v>134943593297</v>
      </c>
      <c r="G85" s="3">
        <v>133244787455</v>
      </c>
      <c r="I85" s="9">
        <v>1698805842</v>
      </c>
      <c r="K85" s="3">
        <v>142987</v>
      </c>
      <c r="M85" s="3">
        <v>134943593297</v>
      </c>
      <c r="O85" s="3">
        <v>131847512867</v>
      </c>
      <c r="Q85" s="9">
        <v>3096080430</v>
      </c>
    </row>
    <row r="86" spans="1:17">
      <c r="A86" s="1" t="s">
        <v>160</v>
      </c>
      <c r="C86" s="3">
        <v>54420</v>
      </c>
      <c r="E86" s="3">
        <v>50834770791</v>
      </c>
      <c r="G86" s="3">
        <v>50074204482</v>
      </c>
      <c r="I86" s="9">
        <v>760566309</v>
      </c>
      <c r="K86" s="3">
        <v>54420</v>
      </c>
      <c r="M86" s="3">
        <v>50834770791</v>
      </c>
      <c r="O86" s="3">
        <v>49546030165</v>
      </c>
      <c r="Q86" s="9">
        <v>1288740626</v>
      </c>
    </row>
    <row r="87" spans="1:17">
      <c r="A87" s="1" t="s">
        <v>114</v>
      </c>
      <c r="C87" s="3">
        <v>30839</v>
      </c>
      <c r="E87" s="3">
        <v>24777473629</v>
      </c>
      <c r="G87" s="3">
        <v>24072881933</v>
      </c>
      <c r="I87" s="9">
        <v>704591696</v>
      </c>
      <c r="K87" s="3">
        <v>30839</v>
      </c>
      <c r="M87" s="3">
        <v>24777473629</v>
      </c>
      <c r="O87" s="3">
        <v>23713340636</v>
      </c>
      <c r="Q87" s="9">
        <v>1064132993</v>
      </c>
    </row>
    <row r="88" spans="1:17">
      <c r="A88" s="1" t="s">
        <v>111</v>
      </c>
      <c r="C88" s="3">
        <v>55336</v>
      </c>
      <c r="E88" s="3">
        <v>53831922939</v>
      </c>
      <c r="G88" s="3">
        <v>53038703521</v>
      </c>
      <c r="I88" s="9">
        <v>793219418</v>
      </c>
      <c r="K88" s="3">
        <v>55336</v>
      </c>
      <c r="M88" s="3">
        <v>53831922939</v>
      </c>
      <c r="O88" s="3">
        <v>47672364362</v>
      </c>
      <c r="Q88" s="9">
        <v>6159558577</v>
      </c>
    </row>
    <row r="89" spans="1:17">
      <c r="A89" s="1" t="s">
        <v>135</v>
      </c>
      <c r="C89" s="3">
        <v>388</v>
      </c>
      <c r="E89" s="3">
        <v>286886636</v>
      </c>
      <c r="G89" s="3">
        <v>280262850</v>
      </c>
      <c r="I89" s="9">
        <v>6623786</v>
      </c>
      <c r="K89" s="3">
        <v>388</v>
      </c>
      <c r="M89" s="3">
        <v>286886636</v>
      </c>
      <c r="O89" s="3">
        <v>281119928</v>
      </c>
      <c r="Q89" s="9">
        <v>5766708</v>
      </c>
    </row>
    <row r="90" spans="1:17">
      <c r="A90" s="1" t="s">
        <v>117</v>
      </c>
      <c r="C90" s="3">
        <v>8038</v>
      </c>
      <c r="E90" s="3">
        <v>6248708879</v>
      </c>
      <c r="G90" s="3">
        <v>6127824683</v>
      </c>
      <c r="I90" s="9">
        <v>120884196</v>
      </c>
      <c r="K90" s="3">
        <v>8038</v>
      </c>
      <c r="M90" s="3">
        <v>6248708879</v>
      </c>
      <c r="O90" s="3">
        <v>5991601724</v>
      </c>
      <c r="Q90" s="9">
        <v>257107155</v>
      </c>
    </row>
    <row r="91" spans="1:17">
      <c r="A91" s="1" t="s">
        <v>123</v>
      </c>
      <c r="C91" s="3">
        <v>5949</v>
      </c>
      <c r="E91" s="3">
        <v>4725568404</v>
      </c>
      <c r="G91" s="3">
        <v>4681339933</v>
      </c>
      <c r="I91" s="9">
        <v>44228471</v>
      </c>
      <c r="K91" s="3">
        <v>5949</v>
      </c>
      <c r="M91" s="3">
        <v>4725568404</v>
      </c>
      <c r="O91" s="3">
        <v>4604574346</v>
      </c>
      <c r="Q91" s="9">
        <v>120994058</v>
      </c>
    </row>
    <row r="92" spans="1:17">
      <c r="A92" s="1" t="s">
        <v>126</v>
      </c>
      <c r="C92" s="3">
        <v>70165</v>
      </c>
      <c r="E92" s="3">
        <v>52794678118</v>
      </c>
      <c r="G92" s="3">
        <v>51336584662</v>
      </c>
      <c r="I92" s="9">
        <v>1458093456</v>
      </c>
      <c r="K92" s="3">
        <v>70165</v>
      </c>
      <c r="M92" s="3">
        <v>52794678118</v>
      </c>
      <c r="O92" s="3">
        <v>50936119794</v>
      </c>
      <c r="Q92" s="9">
        <v>1858558324</v>
      </c>
    </row>
    <row r="93" spans="1:17">
      <c r="A93" s="1" t="s">
        <v>129</v>
      </c>
      <c r="C93" s="3">
        <v>18945</v>
      </c>
      <c r="E93" s="3">
        <v>15008763586</v>
      </c>
      <c r="G93" s="3">
        <v>14619252811</v>
      </c>
      <c r="I93" s="9">
        <v>389510775</v>
      </c>
      <c r="K93" s="3">
        <v>18945</v>
      </c>
      <c r="M93" s="3">
        <v>15008763586</v>
      </c>
      <c r="O93" s="3">
        <v>14291698410</v>
      </c>
      <c r="Q93" s="9">
        <v>717065176</v>
      </c>
    </row>
    <row r="94" spans="1:17">
      <c r="A94" s="1" t="s">
        <v>141</v>
      </c>
      <c r="C94" s="3">
        <v>84010</v>
      </c>
      <c r="E94" s="3">
        <v>78971583142</v>
      </c>
      <c r="G94" s="3">
        <v>77857949865</v>
      </c>
      <c r="I94" s="9">
        <v>1113633277</v>
      </c>
      <c r="K94" s="3">
        <v>84010</v>
      </c>
      <c r="M94" s="3">
        <v>78971583142</v>
      </c>
      <c r="O94" s="3">
        <v>77113396479</v>
      </c>
      <c r="Q94" s="9">
        <v>1858186663</v>
      </c>
    </row>
    <row r="95" spans="1:17">
      <c r="A95" s="1" t="s">
        <v>108</v>
      </c>
      <c r="C95" s="3">
        <v>16112</v>
      </c>
      <c r="E95" s="3">
        <v>11616750321</v>
      </c>
      <c r="G95" s="3">
        <v>11352833895</v>
      </c>
      <c r="I95" s="9">
        <v>263916426</v>
      </c>
      <c r="K95" s="3">
        <v>16112</v>
      </c>
      <c r="M95" s="3">
        <v>11616750321</v>
      </c>
      <c r="O95" s="3">
        <v>11376428927</v>
      </c>
      <c r="Q95" s="9">
        <v>240321394</v>
      </c>
    </row>
    <row r="96" spans="1:17">
      <c r="A96" s="1" t="s">
        <v>146</v>
      </c>
      <c r="C96" s="3">
        <v>75029</v>
      </c>
      <c r="E96" s="3">
        <v>69757571132</v>
      </c>
      <c r="G96" s="3">
        <v>68605918237</v>
      </c>
      <c r="I96" s="9">
        <v>1151652895</v>
      </c>
      <c r="K96" s="3">
        <v>75029</v>
      </c>
      <c r="M96" s="3">
        <v>69757571132</v>
      </c>
      <c r="O96" s="3">
        <v>67691065769</v>
      </c>
      <c r="Q96" s="9">
        <v>2066505363</v>
      </c>
    </row>
    <row r="97" spans="1:17">
      <c r="A97" s="1" t="s">
        <v>157</v>
      </c>
      <c r="C97" s="3">
        <v>11210</v>
      </c>
      <c r="E97" s="3">
        <v>8414981232</v>
      </c>
      <c r="G97" s="3">
        <v>8229915092</v>
      </c>
      <c r="I97" s="9">
        <v>185066140</v>
      </c>
      <c r="K97" s="3">
        <v>11210</v>
      </c>
      <c r="M97" s="3">
        <v>8414981232</v>
      </c>
      <c r="O97" s="3">
        <v>8256539440</v>
      </c>
      <c r="Q97" s="9">
        <v>158441792</v>
      </c>
    </row>
    <row r="98" spans="1:17">
      <c r="A98" s="1" t="s">
        <v>152</v>
      </c>
      <c r="C98" s="3">
        <v>660</v>
      </c>
      <c r="E98" s="3">
        <v>516720585</v>
      </c>
      <c r="G98" s="3">
        <v>511015065</v>
      </c>
      <c r="I98" s="9">
        <v>5705520</v>
      </c>
      <c r="K98" s="3">
        <v>660</v>
      </c>
      <c r="M98" s="3">
        <v>516720585</v>
      </c>
      <c r="O98" s="3">
        <v>508579672</v>
      </c>
      <c r="Q98" s="9">
        <v>8140913</v>
      </c>
    </row>
    <row r="99" spans="1:17">
      <c r="A99" s="1" t="s">
        <v>120</v>
      </c>
      <c r="C99" s="3">
        <v>16703</v>
      </c>
      <c r="E99" s="3">
        <v>15747187386</v>
      </c>
      <c r="G99" s="3">
        <v>15491149119</v>
      </c>
      <c r="I99" s="9">
        <v>256038267</v>
      </c>
      <c r="K99" s="3">
        <v>16703</v>
      </c>
      <c r="M99" s="3">
        <v>15747187386</v>
      </c>
      <c r="O99" s="3">
        <v>15478170315</v>
      </c>
      <c r="Q99" s="9">
        <v>269017071</v>
      </c>
    </row>
    <row r="100" spans="1:17">
      <c r="A100" s="1" t="s">
        <v>280</v>
      </c>
      <c r="C100" s="3">
        <v>0</v>
      </c>
      <c r="E100" s="3">
        <v>0</v>
      </c>
      <c r="G100" s="3">
        <v>0</v>
      </c>
      <c r="I100" s="9">
        <v>0</v>
      </c>
      <c r="K100" s="3">
        <v>250000</v>
      </c>
      <c r="M100" s="3">
        <v>249568931250</v>
      </c>
      <c r="O100" s="3">
        <v>248826218750</v>
      </c>
      <c r="Q100" s="9">
        <v>742712500</v>
      </c>
    </row>
    <row r="101" spans="1:17">
      <c r="A101" s="1" t="s">
        <v>281</v>
      </c>
      <c r="C101" s="3">
        <v>0</v>
      </c>
      <c r="E101" s="3">
        <v>0</v>
      </c>
      <c r="G101" s="3">
        <v>0</v>
      </c>
      <c r="I101" s="9">
        <v>0</v>
      </c>
      <c r="K101" s="3">
        <v>350000</v>
      </c>
      <c r="M101" s="3">
        <v>349746250000</v>
      </c>
      <c r="O101" s="3">
        <v>350078750000</v>
      </c>
      <c r="Q101" s="9">
        <v>-332500000</v>
      </c>
    </row>
    <row r="102" spans="1:17">
      <c r="A102" s="1" t="s">
        <v>282</v>
      </c>
      <c r="C102" s="3">
        <v>0</v>
      </c>
      <c r="E102" s="3">
        <v>0</v>
      </c>
      <c r="G102" s="3">
        <v>0</v>
      </c>
      <c r="I102" s="9">
        <v>0</v>
      </c>
      <c r="K102" s="3">
        <v>70000</v>
      </c>
      <c r="M102" s="3">
        <v>69298372228</v>
      </c>
      <c r="O102" s="3">
        <v>70050750000</v>
      </c>
      <c r="Q102" s="9">
        <v>-752377772</v>
      </c>
    </row>
    <row r="103" spans="1:17">
      <c r="A103" s="1" t="s">
        <v>283</v>
      </c>
      <c r="C103" s="3">
        <v>0</v>
      </c>
      <c r="E103" s="3">
        <v>0</v>
      </c>
      <c r="G103" s="3">
        <v>25858973</v>
      </c>
      <c r="I103" s="9">
        <v>-25858973</v>
      </c>
      <c r="K103" s="3">
        <v>0</v>
      </c>
      <c r="M103" s="3">
        <v>0</v>
      </c>
      <c r="O103" s="3">
        <v>0</v>
      </c>
      <c r="Q103" s="9">
        <v>0</v>
      </c>
    </row>
    <row r="104" spans="1:17" ht="23.25" thickBot="1">
      <c r="E104" s="6">
        <f>SUM(E8:E103)</f>
        <v>9480504494670</v>
      </c>
      <c r="G104" s="6">
        <f>SUM(G8:G103)</f>
        <v>9349458724468</v>
      </c>
      <c r="I104" s="6">
        <f>SUM(I8:I103)</f>
        <v>131045770202</v>
      </c>
      <c r="M104" s="6">
        <f>SUM(M8:M103)</f>
        <v>10149118048148</v>
      </c>
      <c r="O104" s="6">
        <f>SUM(O8:O103)</f>
        <v>6913015091895</v>
      </c>
      <c r="Q104" s="6">
        <f>SUM(Q8:Q103)</f>
        <v>3236102956253</v>
      </c>
    </row>
    <row r="105" spans="1:17" ht="23.25" thickTop="1"/>
    <row r="106" spans="1:17">
      <c r="I106" s="3"/>
      <c r="O106" s="3"/>
      <c r="P106" s="3"/>
      <c r="Q106" s="3"/>
    </row>
    <row r="107" spans="1:17">
      <c r="Q107" s="3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 تعدیل قیمت 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2020-03-28T16:52:44Z</dcterms:created>
  <dcterms:modified xsi:type="dcterms:W3CDTF">2020-03-29T15:05:24Z</dcterms:modified>
</cp:coreProperties>
</file>