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رداد99\تارنما\"/>
    </mc:Choice>
  </mc:AlternateContent>
  <xr:revisionPtr revIDLastSave="0" documentId="13_ncr:1_{9CF9CAA0-DBA9-43CE-8426-2A36DE872037}" xr6:coauthVersionLast="45" xr6:coauthVersionMax="45" xr10:uidLastSave="{00000000-0000-0000-0000-000000000000}"/>
  <bookViews>
    <workbookView xWindow="28680" yWindow="-120" windowWidth="29040" windowHeight="15840" tabRatio="85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U106" i="11"/>
  <c r="I111" i="9"/>
  <c r="O33" i="9"/>
  <c r="G11" i="15" l="1"/>
  <c r="E11" i="15"/>
  <c r="E10" i="14"/>
  <c r="C10" i="14"/>
  <c r="K10" i="13"/>
  <c r="K9" i="13"/>
  <c r="K8" i="13"/>
  <c r="G10" i="13"/>
  <c r="G9" i="13"/>
  <c r="G8" i="13"/>
  <c r="I10" i="13"/>
  <c r="E10" i="13"/>
  <c r="Q41" i="12"/>
  <c r="I41" i="12"/>
  <c r="O41" i="12"/>
  <c r="M41" i="12"/>
  <c r="K41" i="12"/>
  <c r="G41" i="12"/>
  <c r="E41" i="12"/>
  <c r="C41" i="12"/>
  <c r="K106" i="11"/>
  <c r="I106" i="11"/>
  <c r="Q106" i="11"/>
  <c r="O106" i="11"/>
  <c r="M106" i="11"/>
  <c r="G106" i="11"/>
  <c r="E106" i="11"/>
  <c r="C106" i="11"/>
  <c r="S106" i="11" l="1"/>
  <c r="Q66" i="10"/>
  <c r="O66" i="10"/>
  <c r="M66" i="10"/>
  <c r="G66" i="10"/>
  <c r="E66" i="10"/>
  <c r="O111" i="9"/>
  <c r="M111" i="9"/>
  <c r="G111" i="9"/>
  <c r="E111" i="9"/>
  <c r="S55" i="8"/>
  <c r="Q55" i="8"/>
  <c r="O55" i="8"/>
  <c r="M55" i="8"/>
  <c r="K55" i="8"/>
  <c r="I55" i="8"/>
  <c r="I17" i="7"/>
  <c r="S17" i="7"/>
  <c r="Q17" i="7"/>
  <c r="O17" i="7"/>
  <c r="M17" i="7"/>
  <c r="K17" i="7"/>
  <c r="I66" i="10" l="1"/>
  <c r="Q111" i="9"/>
  <c r="S11" i="6"/>
  <c r="Q11" i="6"/>
  <c r="O11" i="6"/>
  <c r="M11" i="6"/>
  <c r="K11" i="6"/>
  <c r="AK33" i="3"/>
  <c r="AI33" i="3"/>
  <c r="AG33" i="3"/>
  <c r="AA33" i="3"/>
  <c r="W33" i="3"/>
  <c r="S33" i="3"/>
  <c r="Q33" i="3"/>
  <c r="Y90" i="1"/>
  <c r="W90" i="1"/>
  <c r="U90" i="1"/>
  <c r="O90" i="1"/>
  <c r="K90" i="1"/>
  <c r="G90" i="1"/>
  <c r="E90" i="1"/>
</calcChain>
</file>

<file path=xl/sharedStrings.xml><?xml version="1.0" encoding="utf-8"?>
<sst xmlns="http://schemas.openxmlformats.org/spreadsheetml/2006/main" count="1001" uniqueCount="291">
  <si>
    <t>صندوق سرمایه‌گذاری مشترک پیشرو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</si>
  <si>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</si>
  <si>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</si>
  <si>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</si>
  <si>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</si>
  <si>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</si>
  <si>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</si>
  <si>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</si>
  <si>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</si>
  <si>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</si>
  <si>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</si>
  <si>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</si>
  <si>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</si>
  <si>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</si>
  <si>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</si>
  <si>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</si>
  <si>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</si>
  <si>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</si>
  <si>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بیمه اتکایی ایرانیان</t>
  </si>
  <si>
    <t>پالایش نفت شیراز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</si>
  <si>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</si>
  <si>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</si>
  <si>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</si>
  <si>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</si>
  <si>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</si>
  <si>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</si>
  <si>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</si>
  <si>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</si>
  <si>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</si>
  <si>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</si>
  <si>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</si>
  <si>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</si>
  <si>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</si>
  <si>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</si>
  <si>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</si>
  <si>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</si>
  <si>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</si>
  <si>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</si>
  <si>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</si>
  <si>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تامین سرمایه لوتوس پارسیان</t>
  </si>
  <si>
    <t>ح . صنعتي دوده فام</t>
  </si>
  <si>
    <t>ح . گروه پتروشيمي س. ايرانيان</t>
  </si>
  <si>
    <t>داروسازی کاسپین تامین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</si>
  <si>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</si>
  <si>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</si>
  <si>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</si>
  <si>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</si>
  <si>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</si>
  <si>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سرمایه گذاری پویا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</si>
  <si>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</si>
  <si>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</si>
  <si>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</si>
  <si>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</si>
  <si>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</si>
  <si>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</si>
  <si>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</si>
  <si>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</si>
  <si>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سیمان‌هگمتان‌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</si>
  <si>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</si>
  <si>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</si>
  <si>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</si>
  <si>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</si>
  <si>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</si>
  <si>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</si>
  <si>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</si>
  <si>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</si>
  <si>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</si>
  <si>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</si>
  <si>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</si>
  <si>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</si>
  <si>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</si>
  <si>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</si>
  <si>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</si>
  <si>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</si>
  <si>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</si>
  <si>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</si>
  <si>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</si>
  <si>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</si>
  <si>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</si>
  <si>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</si>
  <si>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</si>
  <si>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کویر تایر</t>
  </si>
  <si>
    <t>تهيه توزيع غذاي دنا آفرين فدك</t>
  </si>
  <si>
    <t>پتروشیمی‌ خارک‌</t>
  </si>
  <si>
    <t>سیمان‌ارومیه‌</t>
  </si>
  <si>
    <t>ح .داروسازی کاسپین تامین</t>
  </si>
  <si>
    <t>بهساز كاشانه تهران</t>
  </si>
  <si>
    <t>سكه تمام بهارتحويلي1روزه سامان</t>
  </si>
  <si>
    <t>كشاورزي و دامپروري ملارد شير</t>
  </si>
  <si>
    <t>تامين سرمايه امين</t>
  </si>
  <si>
    <t>پتروشيمي اروميه</t>
  </si>
  <si>
    <t>گلتاش‌</t>
  </si>
  <si>
    <t>توسعه مسیر برق گیلان</t>
  </si>
  <si>
    <t>صنعتي زر ماكارون</t>
  </si>
  <si>
    <t>ح.شرکت آهن و فولاد ارفع</t>
  </si>
  <si>
    <t>توليد نيروي برق آبادان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</si>
  <si>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</si>
  <si>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</si>
  <si>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</si>
  <si>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</si>
  <si>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</si>
  <si>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</si>
  <si>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</si>
  <si>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</si>
  <si>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</si>
  <si>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</si>
  <si>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</si>
  <si>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</si>
  <si>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</si>
  <si>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</si>
  <si>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</si>
  <si>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</si>
  <si>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</si>
  <si>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</si>
  <si>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</si>
  <si>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</si>
  <si>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</si>
  <si>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</si>
  <si>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</si>
  <si>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</si>
  <si>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</si>
  <si>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</si>
  <si>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</si>
  <si>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</si>
  <si>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</si>
  <si>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</si>
  <si>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</si>
  <si>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</si>
  <si>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</si>
  <si>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</si>
  <si>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</si>
  <si>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</si>
  <si>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</si>
  <si>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</si>
  <si>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</si>
  <si>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</si>
  <si>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</si>
  <si>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</si>
  <si>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</si>
  <si>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</si>
  <si>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</si>
  <si>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</si>
  <si>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</si>
  <si>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</si>
  <si>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</si>
  <si>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</si>
  <si>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</si>
  <si>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</si>
  <si>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</si>
  <si>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</si>
  <si>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</si>
  <si>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</si>
  <si>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</si>
  <si>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</si>
  <si>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</si>
  <si>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</si>
  <si>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</si>
  <si>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</si>
  <si>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</si>
  <si>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</si>
  <si>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</si>
  <si>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</si>
  <si>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</si>
  <si>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</si>
  <si>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>مرابحه عام دولت3-ش.خ 0005</t>
  </si>
  <si>
    <t>1399/04/24</t>
  </si>
  <si>
    <t>1400/05/24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</si>
  <si>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</si>
  <si>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</si>
  <si>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</si>
  <si>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</si>
  <si>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</si>
  <si>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مرابحه عام دولت4-ش.خ 0006</t>
  </si>
  <si>
    <t>1399/05/07</t>
  </si>
  <si>
    <t>1400/06/07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</si>
  <si>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</si>
  <si>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</si>
  <si>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</si>
  <si>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</si>
  <si>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</si>
  <si>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</si>
  <si>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</si>
  <si>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</si>
  <si>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</si>
  <si>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</si>
  <si>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</si>
  <si>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</si>
  <si>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</si>
  <si>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</si>
  <si>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</si>
  <si>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</si>
  <si>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</si>
  <si>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</si>
  <si>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</si>
  <si>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</si>
  <si>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</si>
  <si>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</si>
  <si>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</si>
  <si>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</si>
  <si>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</si>
  <si>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</si>
  <si>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</si>
  <si>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</si>
  <si>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</si>
  <si>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</si>
  <si>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</si>
  <si>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</si>
  <si>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</si>
  <si>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</si>
  <si>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</si>
  <si>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</si>
  <si>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</si>
  <si>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</si>
  <si>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</si>
  <si>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</si>
  <si>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</si>
  <si>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</si>
  <si>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</si>
  <si>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</si>
  <si>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</si>
  <si>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</si>
  <si>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</si>
  <si>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</si>
  <si>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</si>
  <si>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</si>
  <si>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</si>
  <si>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1399/05/26</t>
  </si>
  <si>
    <t>1399/03/31</t>
  </si>
  <si>
    <t>1399/03/24</t>
  </si>
  <si>
    <t>1399/02/28</t>
  </si>
  <si>
    <t>1399/04/08</t>
  </si>
  <si>
    <t>1399/02/20</t>
  </si>
  <si>
    <t>پالایش نفت تهران</t>
  </si>
  <si>
    <t>1399/04/30</t>
  </si>
  <si>
    <t>1399/02/22</t>
  </si>
  <si>
    <t>1399/02/03</t>
  </si>
  <si>
    <t>1399/03/13</t>
  </si>
  <si>
    <t>1399/02/16</t>
  </si>
  <si>
    <t>1399/04/17</t>
  </si>
  <si>
    <t>1399/02/29</t>
  </si>
  <si>
    <t>1399/04/10</t>
  </si>
  <si>
    <t>سيمان ساوه</t>
  </si>
  <si>
    <t>1399/04/09</t>
  </si>
  <si>
    <t>1399/05/08</t>
  </si>
  <si>
    <t>بهای فروش</t>
  </si>
  <si>
    <t>ارزش دفتری</t>
  </si>
  <si>
    <t>سود و زیان ناشی از تغییر قیمت</t>
  </si>
  <si>
    <t>اجاره دولت آپرورش-کاردان991118</t>
  </si>
  <si>
    <t>اجاره تامین اجتماعی-سپهر991226</t>
  </si>
  <si>
    <t>اجاره تامین اجتماعی-سپهر000523</t>
  </si>
  <si>
    <t>اجاره دولتی آپرورش-ملت991118</t>
  </si>
  <si>
    <t>سود و زیان ناشی از فروش</t>
  </si>
  <si>
    <t>ایرکا پارت صنعت</t>
  </si>
  <si>
    <t>سرمایه‌گذاری‌ مسکن‌</t>
  </si>
  <si>
    <t>توسعه‌ معادن‌ روی‌ ایران‌</t>
  </si>
  <si>
    <t>ح . معدنی‌وصنعتی‌چادرملو</t>
  </si>
  <si>
    <t>تولید نیروی برق دماوند</t>
  </si>
  <si>
    <t>مخابرات ایران</t>
  </si>
  <si>
    <t>پتروشیمی فناوران</t>
  </si>
  <si>
    <t>سرمایه گذاری صدرتامین</t>
  </si>
  <si>
    <t>ح . معدنی و صنعتی گل گهر</t>
  </si>
  <si>
    <t>ح . توسعه‌معادن‌وفلزات‌</t>
  </si>
  <si>
    <t>س.ص.بازنشستگی کارکنان بانکها</t>
  </si>
  <si>
    <t>ح. کویر تایر</t>
  </si>
  <si>
    <t>پتروشيمي تندگويان</t>
  </si>
  <si>
    <t>س. نفت و گاز و پتروشیمی تأمین</t>
  </si>
  <si>
    <t>سرمايه گذاري كشاورزي كوثر</t>
  </si>
  <si>
    <t>اسنادخزانه-م15بودجه97-990224</t>
  </si>
  <si>
    <t>اسنادخزانه-م2بودجه98-990430</t>
  </si>
  <si>
    <t>اسنادخزانه-م1بودجه98-990423</t>
  </si>
  <si>
    <t>اسنادخزانه-م6بودجه97-990423</t>
  </si>
  <si>
    <t>صکوک اجاره رایتل  ماهانه 21 %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</si>
  <si>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</si>
  <si>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</si>
  <si>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</si>
  <si>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</si>
  <si>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</si>
  <si>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</si>
  <si>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</si>
  <si>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</si>
  <si>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</si>
  <si>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</si>
  <si>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</si>
  <si>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</si>
  <si>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</si>
  <si>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</si>
  <si>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</si>
  <si>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1399/05/01</t>
  </si>
  <si>
    <t>1399/5/01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</si>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</sst>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412750</xdr:colOff>
      <xdr:row>39</xdr:row>
      <xdr:rowOff>111124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31B22C-F31B-459F-BB2C-43D40BAB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99500" y="0"/>
          <a:ext cx="7048499" cy="754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83FB-A51F-4ACF-AD74-114780B135D4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topLeftCell="A85" workbookViewId="0">
      <selection activeCell="I106" sqref="I10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196</v>
      </c>
      <c r="D6" s="15" t="s">
        <v>196</v>
      </c>
      <c r="E6" s="15" t="s">
        <v>196</v>
      </c>
      <c r="F6" s="15" t="s">
        <v>196</v>
      </c>
      <c r="G6" s="15" t="s">
        <v>196</v>
      </c>
      <c r="H6" s="15" t="s">
        <v>196</v>
      </c>
      <c r="I6" s="15" t="s">
        <v>196</v>
      </c>
      <c r="J6" s="15" t="s">
        <v>196</v>
      </c>
      <c r="K6" s="15" t="s">
        <v>196</v>
      </c>
      <c r="M6" s="15" t="s">
        <v>197</v>
      </c>
      <c r="N6" s="15" t="s">
        <v>197</v>
      </c>
      <c r="O6" s="15" t="s">
        <v>197</v>
      </c>
      <c r="P6" s="15" t="s">
        <v>197</v>
      </c>
      <c r="Q6" s="15" t="s">
        <v>197</v>
      </c>
      <c r="R6" s="15" t="s">
        <v>197</v>
      </c>
      <c r="S6" s="15" t="s">
        <v>197</v>
      </c>
      <c r="T6" s="15" t="s">
        <v>197</v>
      </c>
      <c r="U6" s="15" t="s">
        <v>197</v>
      </c>
    </row>
    <row r="7" spans="1:21" ht="24" x14ac:dyDescent="0.25">
      <c r="A7" s="15" t="s">
        <v>3</v>
      </c>
      <c r="C7" s="15" t="s">
        <v>272</v>
      </c>
      <c r="E7" s="15" t="s">
        <v>273</v>
      </c>
      <c r="G7" s="15" t="s">
        <v>274</v>
      </c>
      <c r="I7" s="15" t="s">
        <v>181</v>
      </c>
      <c r="K7" s="15" t="s">
        <v>275</v>
      </c>
      <c r="M7" s="15" t="s">
        <v>272</v>
      </c>
      <c r="O7" s="15" t="s">
        <v>273</v>
      </c>
      <c r="Q7" s="15" t="s">
        <v>274</v>
      </c>
      <c r="S7" s="15" t="s">
        <v>181</v>
      </c>
      <c r="U7" s="15" t="s">
        <v>275</v>
      </c>
    </row>
    <row r="8" spans="1:21" x14ac:dyDescent="0.25">
      <c r="A8" s="1" t="s">
        <v>75</v>
      </c>
      <c r="C8" s="3">
        <v>10041866247</v>
      </c>
      <c r="E8" s="7">
        <v>-645814379670</v>
      </c>
      <c r="G8" s="3">
        <v>331697723797</v>
      </c>
      <c r="I8" s="7">
        <v>-304074789626</v>
      </c>
      <c r="K8" s="5">
        <v>0.11944211242933091</v>
      </c>
      <c r="M8" s="7">
        <v>10041866247</v>
      </c>
      <c r="N8" s="7"/>
      <c r="O8" s="7">
        <v>580397038179</v>
      </c>
      <c r="P8" s="7"/>
      <c r="Q8" s="7">
        <v>613724014194</v>
      </c>
      <c r="R8" s="7"/>
      <c r="S8" s="7">
        <v>1204162918620</v>
      </c>
      <c r="U8" s="5">
        <v>6.9570998236877665E-2</v>
      </c>
    </row>
    <row r="9" spans="1:21" x14ac:dyDescent="0.25">
      <c r="A9" s="1" t="s">
        <v>48</v>
      </c>
      <c r="C9" s="3">
        <v>0</v>
      </c>
      <c r="E9" s="7">
        <v>-3246759523</v>
      </c>
      <c r="F9" s="7"/>
      <c r="G9" s="7">
        <v>20856504296</v>
      </c>
      <c r="H9" s="7"/>
      <c r="I9" s="7">
        <v>17609744773</v>
      </c>
      <c r="K9" s="5">
        <v>-6.9171966463103364E-3</v>
      </c>
      <c r="M9" s="7">
        <v>0</v>
      </c>
      <c r="N9" s="7"/>
      <c r="O9" s="7">
        <v>0</v>
      </c>
      <c r="P9" s="7"/>
      <c r="Q9" s="7">
        <v>20856504296</v>
      </c>
      <c r="R9" s="7"/>
      <c r="S9" s="7">
        <v>20856504296</v>
      </c>
      <c r="U9" s="5">
        <v>1.2049929466914143E-3</v>
      </c>
    </row>
    <row r="10" spans="1:21" x14ac:dyDescent="0.25">
      <c r="A10" s="1" t="s">
        <v>25</v>
      </c>
      <c r="C10" s="3">
        <v>0</v>
      </c>
      <c r="E10" s="7">
        <v>-105279171974</v>
      </c>
      <c r="F10" s="7"/>
      <c r="G10" s="7">
        <v>1921575193</v>
      </c>
      <c r="H10" s="7"/>
      <c r="I10" s="7">
        <v>-103357596781</v>
      </c>
      <c r="K10" s="5">
        <v>4.059938579691471E-2</v>
      </c>
      <c r="M10" s="7">
        <v>12602414487</v>
      </c>
      <c r="N10" s="7"/>
      <c r="O10" s="7">
        <v>26948111170</v>
      </c>
      <c r="P10" s="7"/>
      <c r="Q10" s="7">
        <v>-1378318887</v>
      </c>
      <c r="R10" s="7"/>
      <c r="S10" s="7">
        <v>38172206770</v>
      </c>
      <c r="U10" s="5">
        <v>2.2054146401857913E-3</v>
      </c>
    </row>
    <row r="11" spans="1:21" x14ac:dyDescent="0.25">
      <c r="A11" s="1" t="s">
        <v>91</v>
      </c>
      <c r="C11" s="3">
        <v>0</v>
      </c>
      <c r="E11" s="7">
        <v>0</v>
      </c>
      <c r="F11" s="7"/>
      <c r="G11" s="7">
        <v>-34692096</v>
      </c>
      <c r="H11" s="7"/>
      <c r="I11" s="7">
        <v>-34692096</v>
      </c>
      <c r="K11" s="5">
        <v>1.3627230445305003E-5</v>
      </c>
      <c r="M11" s="7">
        <v>0</v>
      </c>
      <c r="N11" s="7"/>
      <c r="O11" s="7">
        <v>0</v>
      </c>
      <c r="P11" s="7"/>
      <c r="Q11" s="7">
        <v>-34692096</v>
      </c>
      <c r="R11" s="7"/>
      <c r="S11" s="7">
        <v>-34692096</v>
      </c>
      <c r="U11" s="5">
        <v>-2.0043498369934802E-6</v>
      </c>
    </row>
    <row r="12" spans="1:21" x14ac:dyDescent="0.25">
      <c r="A12" s="1" t="s">
        <v>65</v>
      </c>
      <c r="C12" s="3">
        <v>14762293215</v>
      </c>
      <c r="E12" s="7">
        <v>-568814097826</v>
      </c>
      <c r="F12" s="7"/>
      <c r="G12" s="7">
        <v>88773570545</v>
      </c>
      <c r="H12" s="7"/>
      <c r="I12" s="7">
        <v>-465278234066</v>
      </c>
      <c r="K12" s="5">
        <v>0.18276363921055511</v>
      </c>
      <c r="M12" s="7">
        <v>14762293215</v>
      </c>
      <c r="N12" s="7"/>
      <c r="O12" s="7">
        <v>839257576825</v>
      </c>
      <c r="P12" s="7"/>
      <c r="Q12" s="7">
        <v>590974812632</v>
      </c>
      <c r="R12" s="7"/>
      <c r="S12" s="7">
        <v>1444994682672</v>
      </c>
      <c r="U12" s="5">
        <v>8.3485150527372806E-2</v>
      </c>
    </row>
    <row r="13" spans="1:21" x14ac:dyDescent="0.25">
      <c r="A13" s="1" t="s">
        <v>45</v>
      </c>
      <c r="C13" s="3">
        <v>0</v>
      </c>
      <c r="E13" s="7">
        <v>-47322660168</v>
      </c>
      <c r="F13" s="7"/>
      <c r="G13" s="7">
        <v>220546604949</v>
      </c>
      <c r="H13" s="7"/>
      <c r="I13" s="7">
        <v>173223944781</v>
      </c>
      <c r="K13" s="5">
        <v>-6.8043239998398355E-2</v>
      </c>
      <c r="M13" s="7">
        <v>0</v>
      </c>
      <c r="N13" s="7"/>
      <c r="O13" s="7">
        <v>486688978246</v>
      </c>
      <c r="P13" s="7"/>
      <c r="Q13" s="7">
        <v>247566772556</v>
      </c>
      <c r="R13" s="7"/>
      <c r="S13" s="7">
        <v>734255750802</v>
      </c>
      <c r="U13" s="5">
        <v>4.2421922112504076E-2</v>
      </c>
    </row>
    <row r="14" spans="1:21" x14ac:dyDescent="0.25">
      <c r="A14" s="1" t="s">
        <v>80</v>
      </c>
      <c r="C14" s="3">
        <v>2149587750</v>
      </c>
      <c r="E14" s="7">
        <v>8681044931</v>
      </c>
      <c r="F14" s="7"/>
      <c r="G14" s="7">
        <v>51512441274</v>
      </c>
      <c r="H14" s="7"/>
      <c r="I14" s="7">
        <v>62343073955</v>
      </c>
      <c r="K14" s="5">
        <v>-2.4488674176777251E-2</v>
      </c>
      <c r="M14" s="7">
        <v>2149587750</v>
      </c>
      <c r="N14" s="7"/>
      <c r="O14" s="7">
        <v>126246273743</v>
      </c>
      <c r="P14" s="7"/>
      <c r="Q14" s="7">
        <v>51512441274</v>
      </c>
      <c r="R14" s="7"/>
      <c r="S14" s="7">
        <v>179908302767</v>
      </c>
      <c r="U14" s="5">
        <v>1.0394274745602288E-2</v>
      </c>
    </row>
    <row r="15" spans="1:21" x14ac:dyDescent="0.25">
      <c r="A15" s="1" t="s">
        <v>15</v>
      </c>
      <c r="C15" s="3">
        <v>0</v>
      </c>
      <c r="E15" s="7">
        <v>-858559106650</v>
      </c>
      <c r="F15" s="7"/>
      <c r="G15" s="7">
        <v>489067956936</v>
      </c>
      <c r="H15" s="7"/>
      <c r="I15" s="7">
        <v>-369491149714</v>
      </c>
      <c r="K15" s="5">
        <v>0.14513798891405608</v>
      </c>
      <c r="M15" s="7">
        <v>0</v>
      </c>
      <c r="N15" s="7"/>
      <c r="O15" s="7">
        <v>754153894702</v>
      </c>
      <c r="P15" s="7"/>
      <c r="Q15" s="7">
        <v>655481951870</v>
      </c>
      <c r="R15" s="7"/>
      <c r="S15" s="7">
        <v>1409635846572</v>
      </c>
      <c r="U15" s="5">
        <v>8.1442279512219579E-2</v>
      </c>
    </row>
    <row r="16" spans="1:21" x14ac:dyDescent="0.25">
      <c r="A16" s="1" t="s">
        <v>68</v>
      </c>
      <c r="C16" s="3">
        <v>0</v>
      </c>
      <c r="E16" s="7">
        <v>-216547903088</v>
      </c>
      <c r="F16" s="7"/>
      <c r="G16" s="7">
        <v>201794921657</v>
      </c>
      <c r="H16" s="7"/>
      <c r="I16" s="7">
        <v>-14752981431</v>
      </c>
      <c r="K16" s="5">
        <v>5.7950455837416847E-3</v>
      </c>
      <c r="M16" s="7">
        <v>0</v>
      </c>
      <c r="N16" s="7"/>
      <c r="O16" s="7">
        <v>0</v>
      </c>
      <c r="P16" s="7"/>
      <c r="Q16" s="7">
        <v>201794921657</v>
      </c>
      <c r="R16" s="7"/>
      <c r="S16" s="7">
        <v>201794921657</v>
      </c>
      <c r="U16" s="5">
        <v>1.1658782978385627E-2</v>
      </c>
    </row>
    <row r="17" spans="1:21" x14ac:dyDescent="0.25">
      <c r="A17" s="1" t="s">
        <v>17</v>
      </c>
      <c r="C17" s="3">
        <v>0</v>
      </c>
      <c r="E17" s="7">
        <v>3703081956</v>
      </c>
      <c r="F17" s="7"/>
      <c r="G17" s="7">
        <v>126268328</v>
      </c>
      <c r="H17" s="7"/>
      <c r="I17" s="7">
        <v>3829350284</v>
      </c>
      <c r="K17" s="5">
        <v>-1.5041881233080342E-3</v>
      </c>
      <c r="M17" s="7">
        <v>1669764352</v>
      </c>
      <c r="N17" s="7"/>
      <c r="O17" s="7">
        <v>5703612890</v>
      </c>
      <c r="P17" s="7"/>
      <c r="Q17" s="7">
        <v>126268328</v>
      </c>
      <c r="R17" s="7"/>
      <c r="S17" s="7">
        <v>7499645570</v>
      </c>
      <c r="U17" s="5">
        <v>4.3329504725625044E-4</v>
      </c>
    </row>
    <row r="18" spans="1:21" x14ac:dyDescent="0.25">
      <c r="A18" s="1" t="s">
        <v>31</v>
      </c>
      <c r="C18" s="3">
        <v>0</v>
      </c>
      <c r="E18" s="7">
        <v>-9516317750</v>
      </c>
      <c r="F18" s="7"/>
      <c r="G18" s="7">
        <v>11641331511</v>
      </c>
      <c r="H18" s="7"/>
      <c r="I18" s="7">
        <v>2125013761</v>
      </c>
      <c r="K18" s="5">
        <v>-8.3471613305207294E-4</v>
      </c>
      <c r="M18" s="7">
        <v>500000000</v>
      </c>
      <c r="N18" s="7"/>
      <c r="O18" s="7">
        <v>0</v>
      </c>
      <c r="P18" s="7"/>
      <c r="Q18" s="7">
        <v>11641331511</v>
      </c>
      <c r="R18" s="7"/>
      <c r="S18" s="7">
        <v>12141331511</v>
      </c>
      <c r="U18" s="5">
        <v>7.0147032439194954E-4</v>
      </c>
    </row>
    <row r="19" spans="1:21" x14ac:dyDescent="0.25">
      <c r="A19" s="1" t="s">
        <v>93</v>
      </c>
      <c r="C19" s="3">
        <v>0</v>
      </c>
      <c r="E19" s="7">
        <v>29623509286</v>
      </c>
      <c r="F19" s="7"/>
      <c r="G19" s="7">
        <v>10392126751</v>
      </c>
      <c r="H19" s="7"/>
      <c r="I19" s="7">
        <v>40015636037</v>
      </c>
      <c r="K19" s="5">
        <v>-1.5718343846726657E-2</v>
      </c>
      <c r="M19" s="7">
        <v>0</v>
      </c>
      <c r="N19" s="7"/>
      <c r="O19" s="7">
        <v>29623509286</v>
      </c>
      <c r="P19" s="7"/>
      <c r="Q19" s="7">
        <v>10392126751</v>
      </c>
      <c r="R19" s="7"/>
      <c r="S19" s="7">
        <v>40015636037</v>
      </c>
      <c r="U19" s="5">
        <v>2.3119195095030113E-3</v>
      </c>
    </row>
    <row r="20" spans="1:21" x14ac:dyDescent="0.25">
      <c r="A20" s="1" t="s">
        <v>77</v>
      </c>
      <c r="C20" s="3">
        <v>0</v>
      </c>
      <c r="E20" s="7">
        <v>-129791240509</v>
      </c>
      <c r="F20" s="7"/>
      <c r="G20" s="7">
        <v>149042651607</v>
      </c>
      <c r="H20" s="7"/>
      <c r="I20" s="7">
        <v>19251411098</v>
      </c>
      <c r="K20" s="5">
        <v>-7.5620514664132199E-3</v>
      </c>
      <c r="M20" s="7">
        <v>4405467246</v>
      </c>
      <c r="N20" s="7"/>
      <c r="O20" s="7">
        <v>114127707909</v>
      </c>
      <c r="P20" s="7"/>
      <c r="Q20" s="7">
        <v>149042651607</v>
      </c>
      <c r="R20" s="7"/>
      <c r="S20" s="7">
        <v>267575826762</v>
      </c>
      <c r="U20" s="5">
        <v>1.5459301298884058E-2</v>
      </c>
    </row>
    <row r="21" spans="1:21" x14ac:dyDescent="0.25">
      <c r="A21" s="1" t="s">
        <v>67</v>
      </c>
      <c r="C21" s="3">
        <v>0</v>
      </c>
      <c r="E21" s="7">
        <v>-161935676532</v>
      </c>
      <c r="F21" s="7"/>
      <c r="G21" s="7">
        <v>295160513251</v>
      </c>
      <c r="H21" s="7"/>
      <c r="I21" s="7">
        <v>133224836719</v>
      </c>
      <c r="K21" s="5">
        <v>-5.2331388423690069E-2</v>
      </c>
      <c r="M21" s="7">
        <v>0</v>
      </c>
      <c r="N21" s="7"/>
      <c r="O21" s="7">
        <v>406091135484</v>
      </c>
      <c r="P21" s="7"/>
      <c r="Q21" s="7">
        <v>295160513251</v>
      </c>
      <c r="R21" s="7"/>
      <c r="S21" s="7">
        <v>701251648735</v>
      </c>
      <c r="U21" s="5">
        <v>4.0515096805722163E-2</v>
      </c>
    </row>
    <row r="22" spans="1:21" x14ac:dyDescent="0.25">
      <c r="A22" s="1" t="s">
        <v>54</v>
      </c>
      <c r="C22" s="3">
        <v>0</v>
      </c>
      <c r="E22" s="7">
        <v>35916189752</v>
      </c>
      <c r="F22" s="7"/>
      <c r="G22" s="1">
        <v>0</v>
      </c>
      <c r="H22" s="7"/>
      <c r="I22" s="7">
        <v>35916189752</v>
      </c>
      <c r="K22" s="5">
        <v>-1.410806065069709E-2</v>
      </c>
      <c r="M22" s="7">
        <v>0</v>
      </c>
      <c r="N22" s="7"/>
      <c r="O22" s="7">
        <v>35916189752</v>
      </c>
      <c r="P22" s="7"/>
      <c r="Q22" s="1">
        <v>0</v>
      </c>
      <c r="R22" s="7"/>
      <c r="S22" s="7">
        <v>35916189752</v>
      </c>
      <c r="U22" s="5">
        <v>2.075072347166574E-3</v>
      </c>
    </row>
    <row r="23" spans="1:21" x14ac:dyDescent="0.25">
      <c r="A23" s="1" t="s">
        <v>46</v>
      </c>
      <c r="C23" s="3">
        <v>9600210959</v>
      </c>
      <c r="E23" s="7">
        <v>152640800220</v>
      </c>
      <c r="F23" s="7"/>
      <c r="G23" s="7">
        <v>25296152076</v>
      </c>
      <c r="H23" s="7"/>
      <c r="I23" s="7">
        <v>187537163255</v>
      </c>
      <c r="K23" s="5">
        <v>-7.366554447257008E-2</v>
      </c>
      <c r="M23" s="7">
        <v>9600210959</v>
      </c>
      <c r="N23" s="7"/>
      <c r="O23" s="7">
        <v>204760980953</v>
      </c>
      <c r="P23" s="7"/>
      <c r="Q23" s="7">
        <v>25296152076</v>
      </c>
      <c r="R23" s="7"/>
      <c r="S23" s="7">
        <v>239657343988</v>
      </c>
      <c r="U23" s="5">
        <v>1.3846299697678636E-2</v>
      </c>
    </row>
    <row r="24" spans="1:21" x14ac:dyDescent="0.25">
      <c r="A24" s="1" t="s">
        <v>32</v>
      </c>
      <c r="C24" s="3">
        <v>0</v>
      </c>
      <c r="E24" s="7">
        <v>-122361531242</v>
      </c>
      <c r="F24" s="7"/>
      <c r="G24" s="7">
        <v>54281881657</v>
      </c>
      <c r="H24" s="7"/>
      <c r="I24" s="7">
        <v>-68079649585</v>
      </c>
      <c r="K24" s="5">
        <v>2.6742030044261612E-2</v>
      </c>
      <c r="M24" s="7">
        <v>16955933518</v>
      </c>
      <c r="N24" s="7"/>
      <c r="O24" s="7">
        <v>104616735426</v>
      </c>
      <c r="P24" s="7"/>
      <c r="Q24" s="7">
        <v>222141962136</v>
      </c>
      <c r="R24" s="7"/>
      <c r="S24" s="7">
        <v>343714631080</v>
      </c>
      <c r="U24" s="5">
        <v>1.985825142353671E-2</v>
      </c>
    </row>
    <row r="25" spans="1:21" x14ac:dyDescent="0.25">
      <c r="A25" s="1" t="s">
        <v>53</v>
      </c>
      <c r="C25" s="3">
        <v>0</v>
      </c>
      <c r="E25" s="7">
        <v>-35494574865</v>
      </c>
      <c r="F25" s="7"/>
      <c r="G25" s="7">
        <v>100288909512</v>
      </c>
      <c r="H25" s="7"/>
      <c r="I25" s="7">
        <v>64794334647</v>
      </c>
      <c r="K25" s="5">
        <v>-2.5451541751322235E-2</v>
      </c>
      <c r="M25" s="7">
        <v>19600000000</v>
      </c>
      <c r="N25" s="7"/>
      <c r="O25" s="7">
        <v>388256095674</v>
      </c>
      <c r="P25" s="7"/>
      <c r="Q25" s="7">
        <v>100288909512</v>
      </c>
      <c r="R25" s="7"/>
      <c r="S25" s="7">
        <v>508145005186</v>
      </c>
      <c r="U25" s="5">
        <v>2.9358282598826266E-2</v>
      </c>
    </row>
    <row r="26" spans="1:21" x14ac:dyDescent="0.25">
      <c r="A26" s="1" t="s">
        <v>18</v>
      </c>
      <c r="C26" s="3">
        <v>0</v>
      </c>
      <c r="E26" s="7">
        <v>-38387222541</v>
      </c>
      <c r="F26" s="7"/>
      <c r="G26" s="7">
        <v>47994103543</v>
      </c>
      <c r="H26" s="7"/>
      <c r="I26" s="7">
        <v>9606881002</v>
      </c>
      <c r="K26" s="5">
        <v>-3.773631356112834E-3</v>
      </c>
      <c r="M26" s="7">
        <v>2962886250</v>
      </c>
      <c r="N26" s="7"/>
      <c r="O26" s="7">
        <v>99078416387</v>
      </c>
      <c r="P26" s="7"/>
      <c r="Q26" s="7">
        <v>52907604814</v>
      </c>
      <c r="R26" s="7"/>
      <c r="S26" s="7">
        <v>154948907451</v>
      </c>
      <c r="U26" s="5">
        <v>8.9522356156206215E-3</v>
      </c>
    </row>
    <row r="27" spans="1:21" x14ac:dyDescent="0.25">
      <c r="A27" s="1" t="s">
        <v>64</v>
      </c>
      <c r="C27" s="3">
        <v>0</v>
      </c>
      <c r="E27" s="7">
        <v>-60506666470</v>
      </c>
      <c r="F27" s="7"/>
      <c r="G27" s="7">
        <v>0</v>
      </c>
      <c r="H27" s="7"/>
      <c r="I27" s="7">
        <v>-60506666470</v>
      </c>
      <c r="K27" s="5">
        <v>2.3767324045912343E-2</v>
      </c>
      <c r="M27" s="7">
        <v>27176881010</v>
      </c>
      <c r="N27" s="7"/>
      <c r="O27" s="7">
        <v>336401729555</v>
      </c>
      <c r="P27" s="7"/>
      <c r="Q27" s="7">
        <v>830693678</v>
      </c>
      <c r="R27" s="7"/>
      <c r="S27" s="7">
        <v>364409304243</v>
      </c>
      <c r="U27" s="5">
        <v>2.1053894511255954E-2</v>
      </c>
    </row>
    <row r="28" spans="1:21" x14ac:dyDescent="0.25">
      <c r="A28" s="1" t="s">
        <v>252</v>
      </c>
      <c r="C28" s="3">
        <v>0</v>
      </c>
      <c r="E28" s="7">
        <v>0</v>
      </c>
      <c r="F28" s="7"/>
      <c r="G28" s="7">
        <v>0</v>
      </c>
      <c r="H28" s="7"/>
      <c r="I28" s="7">
        <v>0</v>
      </c>
      <c r="K28" s="5">
        <v>0</v>
      </c>
      <c r="M28" s="7">
        <v>0</v>
      </c>
      <c r="N28" s="7"/>
      <c r="O28" s="7">
        <v>0</v>
      </c>
      <c r="P28" s="7"/>
      <c r="Q28" s="7">
        <v>67769901260</v>
      </c>
      <c r="R28" s="7"/>
      <c r="S28" s="7">
        <v>67769901260</v>
      </c>
      <c r="U28" s="5">
        <v>3.9154333754739196E-3</v>
      </c>
    </row>
    <row r="29" spans="1:21" x14ac:dyDescent="0.25">
      <c r="A29" s="1" t="s">
        <v>218</v>
      </c>
      <c r="C29" s="3">
        <v>0</v>
      </c>
      <c r="E29" s="7">
        <v>0</v>
      </c>
      <c r="F29" s="7"/>
      <c r="G29" s="7">
        <v>0</v>
      </c>
      <c r="H29" s="7"/>
      <c r="I29" s="7">
        <v>0</v>
      </c>
      <c r="K29" s="5">
        <v>0</v>
      </c>
      <c r="M29" s="7">
        <v>4326418672</v>
      </c>
      <c r="N29" s="7"/>
      <c r="O29" s="7">
        <v>0</v>
      </c>
      <c r="P29" s="7"/>
      <c r="Q29" s="7">
        <v>275685335365</v>
      </c>
      <c r="R29" s="7"/>
      <c r="S29" s="7">
        <v>280011754037</v>
      </c>
      <c r="U29" s="5">
        <v>1.6177792012345392E-2</v>
      </c>
    </row>
    <row r="30" spans="1:21" x14ac:dyDescent="0.25">
      <c r="A30" s="1" t="s">
        <v>253</v>
      </c>
      <c r="C30" s="3">
        <v>0</v>
      </c>
      <c r="E30" s="7">
        <v>0</v>
      </c>
      <c r="F30" s="7"/>
      <c r="G30" s="7">
        <v>0</v>
      </c>
      <c r="H30" s="7"/>
      <c r="I30" s="7">
        <v>0</v>
      </c>
      <c r="K30" s="5">
        <v>0</v>
      </c>
      <c r="M30" s="7">
        <v>0</v>
      </c>
      <c r="N30" s="7"/>
      <c r="O30" s="7">
        <v>0</v>
      </c>
      <c r="P30" s="7"/>
      <c r="Q30" s="7">
        <v>133354131231</v>
      </c>
      <c r="R30" s="7"/>
      <c r="S30" s="7">
        <v>133354131231</v>
      </c>
      <c r="U30" s="5">
        <v>7.7045887107905515E-3</v>
      </c>
    </row>
    <row r="31" spans="1:21" x14ac:dyDescent="0.25">
      <c r="A31" s="1" t="s">
        <v>223</v>
      </c>
      <c r="C31" s="3">
        <v>0</v>
      </c>
      <c r="E31" s="7">
        <v>0</v>
      </c>
      <c r="F31" s="7"/>
      <c r="G31" s="7">
        <v>0</v>
      </c>
      <c r="H31" s="7"/>
      <c r="I31" s="7">
        <v>0</v>
      </c>
      <c r="K31" s="5">
        <v>0</v>
      </c>
      <c r="M31" s="7">
        <v>2171991119</v>
      </c>
      <c r="N31" s="7"/>
      <c r="O31" s="7">
        <v>0</v>
      </c>
      <c r="P31" s="7"/>
      <c r="Q31" s="7">
        <v>285599896433</v>
      </c>
      <c r="R31" s="7"/>
      <c r="S31" s="7">
        <v>287771887552</v>
      </c>
      <c r="U31" s="5">
        <v>1.662613685567333E-2</v>
      </c>
    </row>
    <row r="32" spans="1:21" x14ac:dyDescent="0.25">
      <c r="A32" s="1" t="s">
        <v>16</v>
      </c>
      <c r="C32" s="3">
        <v>0</v>
      </c>
      <c r="E32" s="7">
        <v>-128465910000</v>
      </c>
      <c r="F32" s="7"/>
      <c r="G32" s="7">
        <v>0</v>
      </c>
      <c r="H32" s="7"/>
      <c r="I32" s="7">
        <v>-128465910000</v>
      </c>
      <c r="K32" s="5">
        <v>5.0462057983922691E-2</v>
      </c>
      <c r="M32" s="7">
        <v>0</v>
      </c>
      <c r="N32" s="7"/>
      <c r="O32" s="7">
        <v>409658099101</v>
      </c>
      <c r="P32" s="7"/>
      <c r="Q32" s="7">
        <v>5868856418</v>
      </c>
      <c r="R32" s="7"/>
      <c r="S32" s="7">
        <v>415526955519</v>
      </c>
      <c r="U32" s="5">
        <v>2.4007237428401697E-2</v>
      </c>
    </row>
    <row r="33" spans="1:21" x14ac:dyDescent="0.25">
      <c r="A33" s="1" t="s">
        <v>241</v>
      </c>
      <c r="C33" s="3">
        <v>0</v>
      </c>
      <c r="E33" s="7">
        <v>0</v>
      </c>
      <c r="F33" s="7"/>
      <c r="G33" s="7">
        <v>0</v>
      </c>
      <c r="H33" s="7"/>
      <c r="I33" s="7">
        <v>0</v>
      </c>
      <c r="K33" s="5">
        <v>0</v>
      </c>
      <c r="M33" s="7">
        <v>384586433</v>
      </c>
      <c r="N33" s="7"/>
      <c r="O33" s="7">
        <v>0</v>
      </c>
      <c r="P33" s="7"/>
      <c r="Q33" s="7">
        <v>3005522008</v>
      </c>
      <c r="R33" s="7"/>
      <c r="S33" s="7">
        <v>3390108441</v>
      </c>
      <c r="U33" s="5">
        <v>1.9586488233828742E-4</v>
      </c>
    </row>
    <row r="34" spans="1:21" x14ac:dyDescent="0.25">
      <c r="A34" s="1" t="s">
        <v>74</v>
      </c>
      <c r="C34" s="3">
        <v>0</v>
      </c>
      <c r="E34" s="7">
        <v>-89298535159</v>
      </c>
      <c r="F34" s="7"/>
      <c r="G34" s="7">
        <v>0</v>
      </c>
      <c r="H34" s="7"/>
      <c r="I34" s="7">
        <v>-89298535159</v>
      </c>
      <c r="K34" s="5">
        <v>3.507691541727153E-2</v>
      </c>
      <c r="M34" s="7">
        <v>10970688412</v>
      </c>
      <c r="N34" s="7"/>
      <c r="O34" s="7">
        <v>184541820993</v>
      </c>
      <c r="P34" s="7"/>
      <c r="Q34" s="7">
        <v>140775856077</v>
      </c>
      <c r="R34" s="7"/>
      <c r="S34" s="7">
        <v>336288365482</v>
      </c>
      <c r="U34" s="5">
        <v>1.9429195933755361E-2</v>
      </c>
    </row>
    <row r="35" spans="1:21" x14ac:dyDescent="0.25">
      <c r="A35" s="1" t="s">
        <v>76</v>
      </c>
      <c r="C35" s="3">
        <v>0</v>
      </c>
      <c r="E35" s="7">
        <v>-75508721427</v>
      </c>
      <c r="F35" s="7"/>
      <c r="G35" s="7">
        <v>0</v>
      </c>
      <c r="H35" s="7"/>
      <c r="I35" s="7">
        <v>-75508721427</v>
      </c>
      <c r="K35" s="5">
        <v>2.9660206968067555E-2</v>
      </c>
      <c r="M35" s="7">
        <v>12839038773</v>
      </c>
      <c r="N35" s="7"/>
      <c r="O35" s="7">
        <v>31820724816</v>
      </c>
      <c r="P35" s="7"/>
      <c r="Q35" s="7">
        <v>414193861</v>
      </c>
      <c r="R35" s="7"/>
      <c r="S35" s="7">
        <v>45073957450</v>
      </c>
      <c r="U35" s="5">
        <v>2.6041660690538436E-3</v>
      </c>
    </row>
    <row r="36" spans="1:21" x14ac:dyDescent="0.25">
      <c r="A36" s="1" t="s">
        <v>44</v>
      </c>
      <c r="C36" s="3">
        <v>0</v>
      </c>
      <c r="E36" s="7">
        <v>7094426571</v>
      </c>
      <c r="F36" s="7"/>
      <c r="G36" s="7">
        <v>0</v>
      </c>
      <c r="H36" s="7"/>
      <c r="I36" s="7">
        <v>7094426571</v>
      </c>
      <c r="K36" s="5">
        <v>-2.7867265719635956E-3</v>
      </c>
      <c r="M36" s="7">
        <v>0</v>
      </c>
      <c r="N36" s="7"/>
      <c r="O36" s="7">
        <v>40881830815</v>
      </c>
      <c r="P36" s="7"/>
      <c r="Q36" s="7">
        <v>718239104</v>
      </c>
      <c r="R36" s="7"/>
      <c r="S36" s="7">
        <v>41600069919</v>
      </c>
      <c r="U36" s="5">
        <v>2.4034608160044594E-3</v>
      </c>
    </row>
    <row r="37" spans="1:21" x14ac:dyDescent="0.25">
      <c r="A37" s="1" t="s">
        <v>60</v>
      </c>
      <c r="C37" s="3">
        <v>0</v>
      </c>
      <c r="E37" s="7">
        <v>8566106027</v>
      </c>
      <c r="F37" s="7"/>
      <c r="G37" s="7">
        <v>0</v>
      </c>
      <c r="H37" s="7"/>
      <c r="I37" s="7">
        <v>8566106027</v>
      </c>
      <c r="K37" s="5">
        <v>-3.3648096917766246E-3</v>
      </c>
      <c r="M37" s="7">
        <v>0</v>
      </c>
      <c r="N37" s="7"/>
      <c r="O37" s="7">
        <v>26073716194</v>
      </c>
      <c r="P37" s="7"/>
      <c r="Q37" s="7">
        <v>28235848</v>
      </c>
      <c r="R37" s="7"/>
      <c r="S37" s="7">
        <v>26101952042</v>
      </c>
      <c r="U37" s="5">
        <v>1.5080508055954401E-3</v>
      </c>
    </row>
    <row r="38" spans="1:21" x14ac:dyDescent="0.25">
      <c r="A38" s="1" t="s">
        <v>254</v>
      </c>
      <c r="C38" s="3">
        <v>0</v>
      </c>
      <c r="E38" s="7">
        <v>0</v>
      </c>
      <c r="F38" s="7"/>
      <c r="G38" s="7">
        <v>0</v>
      </c>
      <c r="H38" s="7"/>
      <c r="I38" s="7">
        <v>0</v>
      </c>
      <c r="K38" s="5">
        <v>0</v>
      </c>
      <c r="M38" s="7">
        <v>0</v>
      </c>
      <c r="N38" s="7"/>
      <c r="O38" s="7">
        <v>0</v>
      </c>
      <c r="P38" s="7"/>
      <c r="Q38" s="7">
        <v>13779217936</v>
      </c>
      <c r="R38" s="7"/>
      <c r="S38" s="7">
        <v>13779217936</v>
      </c>
      <c r="U38" s="5">
        <v>7.9609987312150986E-4</v>
      </c>
    </row>
    <row r="39" spans="1:21" x14ac:dyDescent="0.25">
      <c r="A39" s="1" t="s">
        <v>255</v>
      </c>
      <c r="C39" s="3">
        <v>0</v>
      </c>
      <c r="E39" s="7">
        <v>0</v>
      </c>
      <c r="F39" s="7"/>
      <c r="G39" s="7">
        <v>0</v>
      </c>
      <c r="H39" s="7"/>
      <c r="I39" s="7">
        <v>0</v>
      </c>
      <c r="K39" s="5">
        <v>0</v>
      </c>
      <c r="M39" s="7">
        <v>0</v>
      </c>
      <c r="N39" s="7"/>
      <c r="O39" s="7">
        <v>0</v>
      </c>
      <c r="P39" s="7"/>
      <c r="Q39" s="7">
        <v>-32050265448</v>
      </c>
      <c r="R39" s="7"/>
      <c r="S39" s="7">
        <v>-32050265448</v>
      </c>
      <c r="U39" s="5">
        <v>-1.8517170114569202E-3</v>
      </c>
    </row>
    <row r="40" spans="1:21" x14ac:dyDescent="0.25">
      <c r="A40" s="1" t="s">
        <v>256</v>
      </c>
      <c r="C40" s="3">
        <v>0</v>
      </c>
      <c r="E40" s="7">
        <v>0</v>
      </c>
      <c r="F40" s="7"/>
      <c r="G40" s="7">
        <v>0</v>
      </c>
      <c r="H40" s="7"/>
      <c r="I40" s="7">
        <v>0</v>
      </c>
      <c r="K40" s="5">
        <v>0</v>
      </c>
      <c r="M40" s="7">
        <v>0</v>
      </c>
      <c r="N40" s="7"/>
      <c r="O40" s="7">
        <v>0</v>
      </c>
      <c r="P40" s="7"/>
      <c r="Q40" s="7">
        <v>53012821019</v>
      </c>
      <c r="R40" s="7"/>
      <c r="S40" s="7">
        <v>53012821019</v>
      </c>
      <c r="U40" s="5">
        <v>3.0628371133297107E-3</v>
      </c>
    </row>
    <row r="41" spans="1:21" x14ac:dyDescent="0.25">
      <c r="A41" s="1" t="s">
        <v>52</v>
      </c>
      <c r="C41" s="3">
        <v>0</v>
      </c>
      <c r="E41" s="7">
        <v>7253436175</v>
      </c>
      <c r="F41" s="7"/>
      <c r="G41" s="7">
        <v>0</v>
      </c>
      <c r="H41" s="7"/>
      <c r="I41" s="7">
        <v>7253436175</v>
      </c>
      <c r="K41" s="5">
        <v>-2.8491863471447982E-3</v>
      </c>
      <c r="M41" s="7">
        <v>28397217952</v>
      </c>
      <c r="N41" s="7"/>
      <c r="O41" s="7">
        <v>500444026539</v>
      </c>
      <c r="P41" s="7"/>
      <c r="Q41" s="7">
        <v>29070723439</v>
      </c>
      <c r="R41" s="7"/>
      <c r="S41" s="7">
        <v>557911967930</v>
      </c>
      <c r="U41" s="5">
        <v>3.2233588941331402E-2</v>
      </c>
    </row>
    <row r="42" spans="1:21" x14ac:dyDescent="0.25">
      <c r="A42" s="1" t="s">
        <v>81</v>
      </c>
      <c r="C42" s="3">
        <v>0</v>
      </c>
      <c r="E42" s="7">
        <v>-71242220507</v>
      </c>
      <c r="F42" s="7"/>
      <c r="G42" s="7">
        <v>0</v>
      </c>
      <c r="H42" s="7"/>
      <c r="I42" s="7">
        <v>-71242220507</v>
      </c>
      <c r="K42" s="5">
        <v>2.7984303868066166E-2</v>
      </c>
      <c r="M42" s="7">
        <v>0</v>
      </c>
      <c r="N42" s="7"/>
      <c r="O42" s="7">
        <v>162356952248</v>
      </c>
      <c r="P42" s="7"/>
      <c r="Q42" s="7">
        <v>26736981940</v>
      </c>
      <c r="R42" s="7"/>
      <c r="S42" s="7">
        <v>189093934188</v>
      </c>
      <c r="U42" s="5">
        <v>1.0924978305322738E-2</v>
      </c>
    </row>
    <row r="43" spans="1:21" x14ac:dyDescent="0.25">
      <c r="A43" s="1" t="s">
        <v>232</v>
      </c>
      <c r="C43" s="3">
        <v>0</v>
      </c>
      <c r="E43" s="7">
        <v>0</v>
      </c>
      <c r="F43" s="7"/>
      <c r="G43" s="7">
        <v>0</v>
      </c>
      <c r="H43" s="7"/>
      <c r="I43" s="7">
        <v>0</v>
      </c>
      <c r="K43" s="5">
        <v>0</v>
      </c>
      <c r="M43" s="7">
        <v>14987923</v>
      </c>
      <c r="N43" s="7"/>
      <c r="O43" s="7">
        <v>0</v>
      </c>
      <c r="P43" s="7"/>
      <c r="Q43" s="7">
        <v>2765527044</v>
      </c>
      <c r="R43" s="7"/>
      <c r="S43" s="7">
        <v>2780514967</v>
      </c>
      <c r="U43" s="5">
        <v>1.6064537354169614E-4</v>
      </c>
    </row>
    <row r="44" spans="1:21" x14ac:dyDescent="0.25">
      <c r="A44" s="1" t="s">
        <v>257</v>
      </c>
      <c r="C44" s="3">
        <v>0</v>
      </c>
      <c r="E44" s="7">
        <v>0</v>
      </c>
      <c r="F44" s="7"/>
      <c r="G44" s="7">
        <v>0</v>
      </c>
      <c r="H44" s="7"/>
      <c r="I44" s="7">
        <v>0</v>
      </c>
      <c r="K44" s="5">
        <v>0</v>
      </c>
      <c r="M44" s="7">
        <v>0</v>
      </c>
      <c r="N44" s="7"/>
      <c r="O44" s="7">
        <v>0</v>
      </c>
      <c r="P44" s="7"/>
      <c r="Q44" s="7">
        <v>155246429682</v>
      </c>
      <c r="R44" s="7"/>
      <c r="S44" s="7">
        <v>155246429682</v>
      </c>
      <c r="U44" s="5">
        <v>8.9694250825011132E-3</v>
      </c>
    </row>
    <row r="45" spans="1:21" x14ac:dyDescent="0.25">
      <c r="A45" s="1" t="s">
        <v>37</v>
      </c>
      <c r="C45" s="3">
        <v>0</v>
      </c>
      <c r="E45" s="7">
        <v>-11335216690</v>
      </c>
      <c r="F45" s="7"/>
      <c r="G45" s="7">
        <v>0</v>
      </c>
      <c r="H45" s="7"/>
      <c r="I45" s="7">
        <v>-11335216690</v>
      </c>
      <c r="K45" s="5">
        <v>4.4525303395360543E-3</v>
      </c>
      <c r="M45" s="7">
        <v>0</v>
      </c>
      <c r="N45" s="7"/>
      <c r="O45" s="7">
        <v>59657834796</v>
      </c>
      <c r="P45" s="7"/>
      <c r="Q45" s="7">
        <v>93451410902</v>
      </c>
      <c r="R45" s="7"/>
      <c r="S45" s="7">
        <v>153109245698</v>
      </c>
      <c r="U45" s="5">
        <v>8.8459484159441118E-3</v>
      </c>
    </row>
    <row r="46" spans="1:21" x14ac:dyDescent="0.25">
      <c r="A46" s="1" t="s">
        <v>258</v>
      </c>
      <c r="C46" s="3">
        <v>0</v>
      </c>
      <c r="E46" s="7">
        <v>0</v>
      </c>
      <c r="F46" s="7"/>
      <c r="G46" s="7">
        <v>0</v>
      </c>
      <c r="H46" s="7"/>
      <c r="I46" s="7">
        <v>0</v>
      </c>
      <c r="K46" s="5">
        <v>0</v>
      </c>
      <c r="M46" s="7">
        <v>0</v>
      </c>
      <c r="N46" s="7"/>
      <c r="O46" s="7">
        <v>0</v>
      </c>
      <c r="P46" s="7"/>
      <c r="Q46" s="7">
        <v>31495702324</v>
      </c>
      <c r="R46" s="7"/>
      <c r="S46" s="7">
        <v>31495702324</v>
      </c>
      <c r="U46" s="5">
        <v>1.819676903324163E-3</v>
      </c>
    </row>
    <row r="47" spans="1:21" x14ac:dyDescent="0.25">
      <c r="A47" s="1" t="s">
        <v>78</v>
      </c>
      <c r="C47" s="3">
        <v>0</v>
      </c>
      <c r="E47" s="7">
        <v>-34152789123</v>
      </c>
      <c r="F47" s="7"/>
      <c r="G47" s="7">
        <v>0</v>
      </c>
      <c r="H47" s="7"/>
      <c r="I47" s="7">
        <v>-34152789123</v>
      </c>
      <c r="K47" s="5">
        <v>1.3415387981430327E-2</v>
      </c>
      <c r="M47" s="7">
        <v>3312131531</v>
      </c>
      <c r="N47" s="7"/>
      <c r="O47" s="7">
        <v>37351046397</v>
      </c>
      <c r="P47" s="7"/>
      <c r="Q47" s="7">
        <v>47448491552</v>
      </c>
      <c r="R47" s="7"/>
      <c r="S47" s="7">
        <v>88111669480</v>
      </c>
      <c r="U47" s="5">
        <v>5.0906872377921878E-3</v>
      </c>
    </row>
    <row r="48" spans="1:21" x14ac:dyDescent="0.25">
      <c r="A48" s="1" t="s">
        <v>259</v>
      </c>
      <c r="C48" s="3">
        <v>0</v>
      </c>
      <c r="E48" s="7">
        <v>0</v>
      </c>
      <c r="F48" s="7"/>
      <c r="G48" s="7">
        <v>0</v>
      </c>
      <c r="H48" s="7"/>
      <c r="I48" s="7">
        <v>0</v>
      </c>
      <c r="K48" s="5">
        <v>0</v>
      </c>
      <c r="M48" s="7">
        <v>0</v>
      </c>
      <c r="N48" s="7"/>
      <c r="O48" s="7">
        <v>0</v>
      </c>
      <c r="P48" s="7"/>
      <c r="Q48" s="7">
        <v>67793741347</v>
      </c>
      <c r="R48" s="7"/>
      <c r="S48" s="7">
        <v>67793741347</v>
      </c>
      <c r="U48" s="5">
        <v>3.916810746114551E-3</v>
      </c>
    </row>
    <row r="49" spans="1:21" x14ac:dyDescent="0.25">
      <c r="A49" s="1" t="s">
        <v>73</v>
      </c>
      <c r="C49" s="3">
        <v>0</v>
      </c>
      <c r="E49" s="7">
        <v>-28290348521</v>
      </c>
      <c r="F49" s="7"/>
      <c r="G49" s="7">
        <v>0</v>
      </c>
      <c r="H49" s="7"/>
      <c r="I49" s="7">
        <v>-28290348521</v>
      </c>
      <c r="K49" s="5">
        <v>1.1112591717538789E-2</v>
      </c>
      <c r="M49" s="7">
        <v>0</v>
      </c>
      <c r="N49" s="7"/>
      <c r="O49" s="7">
        <v>76420275525</v>
      </c>
      <c r="P49" s="7"/>
      <c r="Q49" s="7">
        <v>37282240887</v>
      </c>
      <c r="R49" s="7"/>
      <c r="S49" s="7">
        <v>113702516412</v>
      </c>
      <c r="U49" s="5">
        <v>6.5692087395394253E-3</v>
      </c>
    </row>
    <row r="50" spans="1:21" x14ac:dyDescent="0.25">
      <c r="A50" s="1" t="s">
        <v>261</v>
      </c>
      <c r="C50" s="3">
        <v>0</v>
      </c>
      <c r="E50" s="7">
        <v>0</v>
      </c>
      <c r="F50" s="7"/>
      <c r="G50" s="7">
        <v>0</v>
      </c>
      <c r="H50" s="7"/>
      <c r="I50" s="7">
        <v>0</v>
      </c>
      <c r="K50" s="5">
        <v>0</v>
      </c>
      <c r="M50" s="7">
        <v>0</v>
      </c>
      <c r="N50" s="7"/>
      <c r="O50" s="7">
        <v>0</v>
      </c>
      <c r="P50" s="7"/>
      <c r="Q50" s="7">
        <v>-6745040473</v>
      </c>
      <c r="R50" s="7"/>
      <c r="S50" s="7">
        <v>-6745040473</v>
      </c>
      <c r="U50" s="5">
        <v>-3.8969743346069311E-4</v>
      </c>
    </row>
    <row r="51" spans="1:21" x14ac:dyDescent="0.25">
      <c r="A51" s="1" t="s">
        <v>262</v>
      </c>
      <c r="C51" s="3">
        <v>0</v>
      </c>
      <c r="E51" s="7">
        <v>0</v>
      </c>
      <c r="F51" s="7"/>
      <c r="G51" s="7">
        <v>0</v>
      </c>
      <c r="H51" s="7"/>
      <c r="I51" s="7">
        <v>0</v>
      </c>
      <c r="K51" s="5">
        <v>0</v>
      </c>
      <c r="M51" s="7">
        <v>0</v>
      </c>
      <c r="N51" s="7"/>
      <c r="O51" s="7">
        <v>0</v>
      </c>
      <c r="P51" s="7"/>
      <c r="Q51" s="7">
        <v>69764893867</v>
      </c>
      <c r="R51" s="7"/>
      <c r="S51" s="7">
        <v>69764893867</v>
      </c>
      <c r="U51" s="5">
        <v>4.0306948778819508E-3</v>
      </c>
    </row>
    <row r="52" spans="1:21" x14ac:dyDescent="0.25">
      <c r="A52" s="1" t="s">
        <v>263</v>
      </c>
      <c r="C52" s="3">
        <v>0</v>
      </c>
      <c r="E52" s="7">
        <v>0</v>
      </c>
      <c r="F52" s="7"/>
      <c r="G52" s="7">
        <v>0</v>
      </c>
      <c r="H52" s="7"/>
      <c r="I52" s="7">
        <v>0</v>
      </c>
      <c r="K52" s="5">
        <v>0</v>
      </c>
      <c r="M52" s="7">
        <v>0</v>
      </c>
      <c r="N52" s="7"/>
      <c r="O52" s="7">
        <v>0</v>
      </c>
      <c r="P52" s="7"/>
      <c r="Q52" s="7">
        <v>-97130456993</v>
      </c>
      <c r="R52" s="7"/>
      <c r="S52" s="7">
        <v>-97130456993</v>
      </c>
      <c r="U52" s="5">
        <v>-5.6117513234432937E-3</v>
      </c>
    </row>
    <row r="53" spans="1:21" x14ac:dyDescent="0.25">
      <c r="A53" s="1" t="s">
        <v>264</v>
      </c>
      <c r="C53" s="3">
        <v>0</v>
      </c>
      <c r="E53" s="7">
        <v>0</v>
      </c>
      <c r="F53" s="7"/>
      <c r="G53" s="7">
        <v>0</v>
      </c>
      <c r="H53" s="7"/>
      <c r="I53" s="7">
        <v>0</v>
      </c>
      <c r="K53" s="5">
        <v>0</v>
      </c>
      <c r="M53" s="7">
        <v>0</v>
      </c>
      <c r="N53" s="7"/>
      <c r="O53" s="7">
        <v>0</v>
      </c>
      <c r="P53" s="7"/>
      <c r="Q53" s="7">
        <v>9924391232</v>
      </c>
      <c r="R53" s="7"/>
      <c r="S53" s="7">
        <v>9924391232</v>
      </c>
      <c r="U53" s="5">
        <v>5.7338570572728514E-4</v>
      </c>
    </row>
    <row r="54" spans="1:21" x14ac:dyDescent="0.25">
      <c r="A54" s="1" t="s">
        <v>19</v>
      </c>
      <c r="C54" s="3">
        <v>0</v>
      </c>
      <c r="E54" s="7">
        <v>-210496272732</v>
      </c>
      <c r="F54" s="7"/>
      <c r="G54" s="7">
        <v>0</v>
      </c>
      <c r="H54" s="7"/>
      <c r="I54" s="7">
        <v>-210496272732</v>
      </c>
      <c r="K54" s="5">
        <v>8.2683998579870632E-2</v>
      </c>
      <c r="M54" s="7">
        <v>3492245601</v>
      </c>
      <c r="N54" s="7"/>
      <c r="O54" s="7">
        <v>224351755263</v>
      </c>
      <c r="P54" s="7"/>
      <c r="Q54" s="7">
        <v>6159131420</v>
      </c>
      <c r="R54" s="7"/>
      <c r="S54" s="7">
        <v>234003132284</v>
      </c>
      <c r="U54" s="5">
        <v>1.3519625336255245E-2</v>
      </c>
    </row>
    <row r="55" spans="1:21" x14ac:dyDescent="0.25">
      <c r="A55" s="1" t="s">
        <v>265</v>
      </c>
      <c r="C55" s="3">
        <v>0</v>
      </c>
      <c r="E55" s="7">
        <v>0</v>
      </c>
      <c r="F55" s="7"/>
      <c r="G55" s="7">
        <v>0</v>
      </c>
      <c r="H55" s="7"/>
      <c r="I55" s="7">
        <v>0</v>
      </c>
      <c r="K55" s="5">
        <v>0</v>
      </c>
      <c r="M55" s="7">
        <v>0</v>
      </c>
      <c r="N55" s="7"/>
      <c r="O55" s="7">
        <v>0</v>
      </c>
      <c r="P55" s="7"/>
      <c r="Q55" s="7">
        <v>449651871138</v>
      </c>
      <c r="R55" s="7"/>
      <c r="S55" s="7">
        <v>449651871138</v>
      </c>
      <c r="U55" s="5">
        <v>2.5978818190150972E-2</v>
      </c>
    </row>
    <row r="56" spans="1:21" x14ac:dyDescent="0.25">
      <c r="A56" s="1" t="s">
        <v>266</v>
      </c>
      <c r="C56" s="3">
        <v>0</v>
      </c>
      <c r="E56" s="7">
        <v>0</v>
      </c>
      <c r="F56" s="7"/>
      <c r="G56" s="7">
        <v>0</v>
      </c>
      <c r="H56" s="7"/>
      <c r="I56" s="7">
        <v>0</v>
      </c>
      <c r="K56" s="5">
        <v>0</v>
      </c>
      <c r="M56" s="7">
        <v>0</v>
      </c>
      <c r="N56" s="7"/>
      <c r="O56" s="7">
        <v>0</v>
      </c>
      <c r="P56" s="7"/>
      <c r="Q56" s="7">
        <v>22670363997</v>
      </c>
      <c r="R56" s="7"/>
      <c r="S56" s="7">
        <v>22670363997</v>
      </c>
      <c r="U56" s="5">
        <v>1.3097894224081998E-3</v>
      </c>
    </row>
    <row r="57" spans="1:21" x14ac:dyDescent="0.25">
      <c r="A57" s="1" t="s">
        <v>34</v>
      </c>
      <c r="C57" s="3">
        <v>7236676756</v>
      </c>
      <c r="E57" s="7">
        <v>15446224503</v>
      </c>
      <c r="F57" s="7"/>
      <c r="G57" s="7">
        <v>0</v>
      </c>
      <c r="H57" s="7"/>
      <c r="I57" s="7">
        <v>22682901259</v>
      </c>
      <c r="K57" s="5">
        <v>-8.9099581248850441E-3</v>
      </c>
      <c r="M57" s="7">
        <v>7236676756</v>
      </c>
      <c r="N57" s="7"/>
      <c r="O57" s="7">
        <v>11251283413</v>
      </c>
      <c r="P57" s="7"/>
      <c r="Q57" s="7">
        <v>0</v>
      </c>
      <c r="R57" s="7"/>
      <c r="S57" s="7">
        <v>18487960169</v>
      </c>
      <c r="U57" s="5">
        <v>1.0681493545699027E-3</v>
      </c>
    </row>
    <row r="58" spans="1:21" x14ac:dyDescent="0.25">
      <c r="A58" s="1" t="s">
        <v>51</v>
      </c>
      <c r="C58" s="3">
        <v>0</v>
      </c>
      <c r="E58" s="7">
        <v>236505122</v>
      </c>
      <c r="F58" s="7"/>
      <c r="G58" s="7">
        <v>0</v>
      </c>
      <c r="H58" s="7"/>
      <c r="I58" s="7">
        <v>236505122</v>
      </c>
      <c r="K58" s="5">
        <v>-9.2900405873112241E-5</v>
      </c>
      <c r="M58" s="7">
        <v>628149969</v>
      </c>
      <c r="N58" s="7"/>
      <c r="O58" s="7">
        <v>10364479332</v>
      </c>
      <c r="P58" s="7"/>
      <c r="Q58" s="7">
        <v>0</v>
      </c>
      <c r="R58" s="7"/>
      <c r="S58" s="7">
        <v>10992629301</v>
      </c>
      <c r="U58" s="5">
        <v>6.3510359096173108E-4</v>
      </c>
    </row>
    <row r="59" spans="1:21" x14ac:dyDescent="0.25">
      <c r="A59" s="1" t="s">
        <v>49</v>
      </c>
      <c r="C59" s="3">
        <v>0</v>
      </c>
      <c r="E59" s="7">
        <v>-109321389746</v>
      </c>
      <c r="F59" s="7"/>
      <c r="G59" s="7">
        <v>0</v>
      </c>
      <c r="H59" s="7"/>
      <c r="I59" s="7">
        <v>-109321389746</v>
      </c>
      <c r="K59" s="5">
        <v>4.2941993780650937E-2</v>
      </c>
      <c r="M59" s="7">
        <v>6480856805</v>
      </c>
      <c r="N59" s="7"/>
      <c r="O59" s="7">
        <v>263817717647</v>
      </c>
      <c r="P59" s="7"/>
      <c r="Q59" s="7">
        <v>0</v>
      </c>
      <c r="R59" s="7"/>
      <c r="S59" s="7">
        <v>270298574452</v>
      </c>
      <c r="U59" s="5">
        <v>1.561660914470075E-2</v>
      </c>
    </row>
    <row r="60" spans="1:21" x14ac:dyDescent="0.25">
      <c r="A60" s="1" t="s">
        <v>35</v>
      </c>
      <c r="C60" s="3">
        <v>0</v>
      </c>
      <c r="E60" s="7">
        <v>-44909535090</v>
      </c>
      <c r="F60" s="7"/>
      <c r="G60" s="7">
        <v>0</v>
      </c>
      <c r="H60" s="7"/>
      <c r="I60" s="7">
        <v>-44909535090</v>
      </c>
      <c r="K60" s="5">
        <v>1.7640692100671616E-2</v>
      </c>
      <c r="M60" s="7">
        <v>10928021698</v>
      </c>
      <c r="N60" s="7"/>
      <c r="O60" s="7">
        <v>247827288332</v>
      </c>
      <c r="P60" s="7"/>
      <c r="Q60" s="7">
        <v>0</v>
      </c>
      <c r="R60" s="7"/>
      <c r="S60" s="7">
        <v>258755310030</v>
      </c>
      <c r="U60" s="5">
        <v>1.4949692387563667E-2</v>
      </c>
    </row>
    <row r="61" spans="1:21" x14ac:dyDescent="0.25">
      <c r="A61" s="1" t="s">
        <v>27</v>
      </c>
      <c r="C61" s="3">
        <v>0</v>
      </c>
      <c r="E61" s="7">
        <v>-75152427151</v>
      </c>
      <c r="F61" s="7"/>
      <c r="G61" s="7">
        <v>0</v>
      </c>
      <c r="H61" s="7"/>
      <c r="I61" s="7">
        <v>-75152427151</v>
      </c>
      <c r="K61" s="5">
        <v>2.9520252777770286E-2</v>
      </c>
      <c r="M61" s="7">
        <v>1927005566</v>
      </c>
      <c r="N61" s="7"/>
      <c r="O61" s="7">
        <v>304635798084</v>
      </c>
      <c r="P61" s="7"/>
      <c r="Q61" s="7">
        <v>0</v>
      </c>
      <c r="R61" s="7"/>
      <c r="S61" s="7">
        <v>306562803650</v>
      </c>
      <c r="U61" s="5">
        <v>1.7711789611216971E-2</v>
      </c>
    </row>
    <row r="62" spans="1:21" x14ac:dyDescent="0.25">
      <c r="A62" s="1" t="s">
        <v>79</v>
      </c>
      <c r="C62" s="3">
        <v>0</v>
      </c>
      <c r="E62" s="7">
        <v>-16229541566</v>
      </c>
      <c r="F62" s="7"/>
      <c r="G62" s="7">
        <v>0</v>
      </c>
      <c r="H62" s="7"/>
      <c r="I62" s="7">
        <v>-16229541566</v>
      </c>
      <c r="K62" s="5">
        <v>6.3750458589051009E-3</v>
      </c>
      <c r="M62" s="7">
        <v>5106576232</v>
      </c>
      <c r="N62" s="7"/>
      <c r="O62" s="7">
        <v>27080191678</v>
      </c>
      <c r="P62" s="7"/>
      <c r="Q62" s="7">
        <v>0</v>
      </c>
      <c r="R62" s="7"/>
      <c r="S62" s="7">
        <v>32186767910</v>
      </c>
      <c r="U62" s="5">
        <v>1.8596034962475455E-3</v>
      </c>
    </row>
    <row r="63" spans="1:21" x14ac:dyDescent="0.25">
      <c r="A63" s="1" t="s">
        <v>57</v>
      </c>
      <c r="C63" s="3">
        <v>0</v>
      </c>
      <c r="E63" s="7">
        <v>-21901508165</v>
      </c>
      <c r="F63" s="7"/>
      <c r="G63" s="7">
        <v>0</v>
      </c>
      <c r="H63" s="7"/>
      <c r="I63" s="7">
        <v>-21901508165</v>
      </c>
      <c r="K63" s="5">
        <v>8.603022972846151E-3</v>
      </c>
      <c r="M63" s="7">
        <v>2664444603</v>
      </c>
      <c r="N63" s="7"/>
      <c r="O63" s="7">
        <v>54240371945</v>
      </c>
      <c r="P63" s="7"/>
      <c r="Q63" s="7">
        <v>0</v>
      </c>
      <c r="R63" s="7"/>
      <c r="S63" s="7">
        <v>56904816548</v>
      </c>
      <c r="U63" s="5">
        <v>3.2876987245777168E-3</v>
      </c>
    </row>
    <row r="64" spans="1:21" x14ac:dyDescent="0.25">
      <c r="A64" s="1" t="s">
        <v>63</v>
      </c>
      <c r="C64" s="3">
        <v>15361167530</v>
      </c>
      <c r="E64" s="7">
        <v>-124171832626</v>
      </c>
      <c r="F64" s="7"/>
      <c r="G64" s="7">
        <v>0</v>
      </c>
      <c r="H64" s="7"/>
      <c r="I64" s="7">
        <v>-108810665096</v>
      </c>
      <c r="K64" s="5">
        <v>4.2741378559833849E-2</v>
      </c>
      <c r="M64" s="7">
        <v>15361167530</v>
      </c>
      <c r="N64" s="7"/>
      <c r="O64" s="7">
        <v>675156537795</v>
      </c>
      <c r="P64" s="7"/>
      <c r="Q64" s="7">
        <v>0</v>
      </c>
      <c r="R64" s="7"/>
      <c r="S64" s="7">
        <v>690517705325</v>
      </c>
      <c r="U64" s="5">
        <v>3.9894938896435542E-2</v>
      </c>
    </row>
    <row r="65" spans="1:21" x14ac:dyDescent="0.25">
      <c r="A65" s="1" t="s">
        <v>24</v>
      </c>
      <c r="C65" s="3">
        <v>0</v>
      </c>
      <c r="E65" s="7">
        <v>-76292626349</v>
      </c>
      <c r="F65" s="7"/>
      <c r="G65" s="7">
        <v>0</v>
      </c>
      <c r="H65" s="7"/>
      <c r="I65" s="7">
        <v>-76292626349</v>
      </c>
      <c r="K65" s="5">
        <v>2.9968128778825338E-2</v>
      </c>
      <c r="M65" s="7">
        <v>20104099586</v>
      </c>
      <c r="N65" s="7"/>
      <c r="O65" s="7">
        <v>125519590428</v>
      </c>
      <c r="P65" s="7"/>
      <c r="Q65" s="7">
        <v>0</v>
      </c>
      <c r="R65" s="7"/>
      <c r="S65" s="7">
        <v>145623690014</v>
      </c>
      <c r="U65" s="5">
        <v>8.4134674175336665E-3</v>
      </c>
    </row>
    <row r="66" spans="1:21" x14ac:dyDescent="0.25">
      <c r="A66" s="1" t="s">
        <v>58</v>
      </c>
      <c r="C66" s="3">
        <v>0</v>
      </c>
      <c r="E66" s="7">
        <v>-42812526195</v>
      </c>
      <c r="F66" s="7"/>
      <c r="G66" s="7">
        <v>0</v>
      </c>
      <c r="H66" s="7"/>
      <c r="I66" s="7">
        <v>-42812526195</v>
      </c>
      <c r="K66" s="5">
        <v>1.6816976420361628E-2</v>
      </c>
      <c r="M66" s="7">
        <v>12996898263</v>
      </c>
      <c r="N66" s="7"/>
      <c r="O66" s="7">
        <v>364206977249</v>
      </c>
      <c r="P66" s="7"/>
      <c r="Q66" s="7">
        <v>0</v>
      </c>
      <c r="R66" s="7"/>
      <c r="S66" s="7">
        <v>377203875512</v>
      </c>
      <c r="U66" s="5">
        <v>2.1793106026104226E-2</v>
      </c>
    </row>
    <row r="67" spans="1:21" x14ac:dyDescent="0.25">
      <c r="A67" s="1" t="s">
        <v>42</v>
      </c>
      <c r="C67" s="3">
        <v>0</v>
      </c>
      <c r="E67" s="7">
        <v>-98681898889</v>
      </c>
      <c r="F67" s="7"/>
      <c r="G67" s="7">
        <v>0</v>
      </c>
      <c r="H67" s="7"/>
      <c r="I67" s="7">
        <v>-98681898889</v>
      </c>
      <c r="K67" s="5">
        <v>3.8762748060557961E-2</v>
      </c>
      <c r="M67" s="7">
        <v>10225637484</v>
      </c>
      <c r="N67" s="7"/>
      <c r="O67" s="7">
        <v>-12361371927</v>
      </c>
      <c r="P67" s="7"/>
      <c r="Q67" s="7">
        <v>0</v>
      </c>
      <c r="R67" s="7"/>
      <c r="S67" s="7">
        <v>-2135734443</v>
      </c>
      <c r="U67" s="5">
        <v>-1.2339291874115683E-4</v>
      </c>
    </row>
    <row r="68" spans="1:21" x14ac:dyDescent="0.25">
      <c r="A68" s="1" t="s">
        <v>66</v>
      </c>
      <c r="C68" s="3">
        <v>0</v>
      </c>
      <c r="E68" s="7">
        <v>-33112954202</v>
      </c>
      <c r="F68" s="7"/>
      <c r="G68" s="7">
        <v>0</v>
      </c>
      <c r="H68" s="7"/>
      <c r="I68" s="7">
        <v>-33112954202</v>
      </c>
      <c r="K68" s="5">
        <v>1.3006935575051002E-2</v>
      </c>
      <c r="M68" s="7">
        <v>2131180203</v>
      </c>
      <c r="N68" s="7"/>
      <c r="O68" s="7">
        <v>64638230163</v>
      </c>
      <c r="P68" s="7"/>
      <c r="Q68" s="7">
        <v>0</v>
      </c>
      <c r="R68" s="7"/>
      <c r="S68" s="7">
        <v>66769410366</v>
      </c>
      <c r="U68" s="5">
        <v>3.857629610596111E-3</v>
      </c>
    </row>
    <row r="69" spans="1:21" x14ac:dyDescent="0.25">
      <c r="A69" s="1" t="s">
        <v>70</v>
      </c>
      <c r="C69" s="3">
        <v>0</v>
      </c>
      <c r="E69" s="7">
        <v>-366531637700</v>
      </c>
      <c r="F69" s="7"/>
      <c r="G69" s="7">
        <v>0</v>
      </c>
      <c r="H69" s="7"/>
      <c r="I69" s="7">
        <v>-366531637700</v>
      </c>
      <c r="K69" s="5">
        <v>0.14397547765441854</v>
      </c>
      <c r="M69" s="7">
        <v>99660639600</v>
      </c>
      <c r="N69" s="7"/>
      <c r="O69" s="7">
        <v>254970738940</v>
      </c>
      <c r="P69" s="7"/>
      <c r="Q69" s="7">
        <v>0</v>
      </c>
      <c r="R69" s="7"/>
      <c r="S69" s="7">
        <v>354631378540</v>
      </c>
      <c r="U69" s="5">
        <v>2.0488970910533116E-2</v>
      </c>
    </row>
    <row r="70" spans="1:21" x14ac:dyDescent="0.25">
      <c r="A70" s="1" t="s">
        <v>38</v>
      </c>
      <c r="C70" s="3">
        <v>0</v>
      </c>
      <c r="E70" s="7">
        <v>-120266952778</v>
      </c>
      <c r="F70" s="7"/>
      <c r="G70" s="7">
        <v>0</v>
      </c>
      <c r="H70" s="7"/>
      <c r="I70" s="7">
        <v>-120266952778</v>
      </c>
      <c r="K70" s="5">
        <v>4.7241466196231575E-2</v>
      </c>
      <c r="M70" s="7">
        <v>2465387370</v>
      </c>
      <c r="N70" s="7"/>
      <c r="O70" s="7">
        <v>240990885793</v>
      </c>
      <c r="P70" s="7"/>
      <c r="Q70" s="7">
        <v>0</v>
      </c>
      <c r="R70" s="7"/>
      <c r="S70" s="7">
        <v>243456273163</v>
      </c>
      <c r="U70" s="5">
        <v>1.4065784362792587E-2</v>
      </c>
    </row>
    <row r="71" spans="1:21" x14ac:dyDescent="0.25">
      <c r="A71" s="1" t="s">
        <v>22</v>
      </c>
      <c r="C71" s="3">
        <v>0</v>
      </c>
      <c r="E71" s="7">
        <v>-87529</v>
      </c>
      <c r="F71" s="7"/>
      <c r="G71" s="7">
        <v>0</v>
      </c>
      <c r="H71" s="7"/>
      <c r="I71" s="7">
        <v>-87529</v>
      </c>
      <c r="K71" s="5">
        <v>3.4381833073651751E-8</v>
      </c>
      <c r="M71" s="7">
        <v>21353</v>
      </c>
      <c r="N71" s="7"/>
      <c r="O71" s="7">
        <v>220375</v>
      </c>
      <c r="P71" s="7"/>
      <c r="Q71" s="7">
        <v>0</v>
      </c>
      <c r="R71" s="7"/>
      <c r="S71" s="7">
        <v>241728</v>
      </c>
      <c r="U71" s="5">
        <v>1.3965932683824004E-8</v>
      </c>
    </row>
    <row r="72" spans="1:21" x14ac:dyDescent="0.25">
      <c r="A72" s="1" t="s">
        <v>62</v>
      </c>
      <c r="C72" s="3">
        <v>0</v>
      </c>
      <c r="E72" s="7">
        <v>-39433170522</v>
      </c>
      <c r="F72" s="7"/>
      <c r="G72" s="7">
        <v>0</v>
      </c>
      <c r="H72" s="7"/>
      <c r="I72" s="7">
        <v>-39433170522</v>
      </c>
      <c r="K72" s="5">
        <v>1.5489548451967334E-2</v>
      </c>
      <c r="M72" s="7">
        <v>7925089946</v>
      </c>
      <c r="N72" s="7"/>
      <c r="O72" s="7">
        <v>6762532972</v>
      </c>
      <c r="P72" s="7"/>
      <c r="Q72" s="7">
        <v>0</v>
      </c>
      <c r="R72" s="7"/>
      <c r="S72" s="7">
        <v>14687622918</v>
      </c>
      <c r="U72" s="5">
        <v>8.4858333729720468E-4</v>
      </c>
    </row>
    <row r="73" spans="1:21" x14ac:dyDescent="0.25">
      <c r="A73" s="1" t="s">
        <v>20</v>
      </c>
      <c r="C73" s="3">
        <v>0</v>
      </c>
      <c r="E73" s="7">
        <v>-40397904361</v>
      </c>
      <c r="F73" s="7"/>
      <c r="G73" s="7">
        <v>0</v>
      </c>
      <c r="H73" s="7"/>
      <c r="I73" s="7">
        <v>-40397904361</v>
      </c>
      <c r="K73" s="5">
        <v>1.5868500774203407E-2</v>
      </c>
      <c r="M73" s="7">
        <v>26720040682</v>
      </c>
      <c r="N73" s="7"/>
      <c r="O73" s="7">
        <v>178045995408</v>
      </c>
      <c r="P73" s="7"/>
      <c r="Q73" s="7">
        <v>0</v>
      </c>
      <c r="R73" s="7"/>
      <c r="S73" s="7">
        <v>204766036090</v>
      </c>
      <c r="U73" s="5">
        <v>1.1830440312940234E-2</v>
      </c>
    </row>
    <row r="74" spans="1:21" x14ac:dyDescent="0.25">
      <c r="A74" s="1" t="s">
        <v>23</v>
      </c>
      <c r="C74" s="3">
        <v>0</v>
      </c>
      <c r="E74" s="7">
        <v>-22627174075</v>
      </c>
      <c r="F74" s="7"/>
      <c r="G74" s="7">
        <v>0</v>
      </c>
      <c r="H74" s="7"/>
      <c r="I74" s="7">
        <v>-22627174075</v>
      </c>
      <c r="K74" s="5">
        <v>8.8880682056816651E-3</v>
      </c>
      <c r="M74" s="7">
        <v>8301784615</v>
      </c>
      <c r="N74" s="7"/>
      <c r="O74" s="7">
        <v>87923528550</v>
      </c>
      <c r="P74" s="7"/>
      <c r="Q74" s="7">
        <v>0</v>
      </c>
      <c r="R74" s="7"/>
      <c r="S74" s="7">
        <v>96225313165</v>
      </c>
      <c r="U74" s="5">
        <v>5.5594562737551045E-3</v>
      </c>
    </row>
    <row r="75" spans="1:21" x14ac:dyDescent="0.25">
      <c r="A75" s="1" t="s">
        <v>33</v>
      </c>
      <c r="C75" s="3">
        <v>0</v>
      </c>
      <c r="E75" s="7">
        <v>-48607775380</v>
      </c>
      <c r="F75" s="7"/>
      <c r="G75" s="7">
        <v>0</v>
      </c>
      <c r="H75" s="7"/>
      <c r="I75" s="7">
        <v>-48607775380</v>
      </c>
      <c r="K75" s="5">
        <v>1.9093379556452367E-2</v>
      </c>
      <c r="M75" s="7">
        <v>12338086500</v>
      </c>
      <c r="N75" s="7"/>
      <c r="O75" s="7">
        <v>89662902154</v>
      </c>
      <c r="P75" s="7"/>
      <c r="Q75" s="7">
        <v>0</v>
      </c>
      <c r="R75" s="7"/>
      <c r="S75" s="7">
        <v>102000988654</v>
      </c>
      <c r="U75" s="5">
        <v>5.8931482543406639E-3</v>
      </c>
    </row>
    <row r="76" spans="1:21" x14ac:dyDescent="0.25">
      <c r="A76" s="1" t="s">
        <v>26</v>
      </c>
      <c r="C76" s="3">
        <v>0</v>
      </c>
      <c r="E76" s="7">
        <v>-64851708212</v>
      </c>
      <c r="F76" s="7"/>
      <c r="G76" s="7">
        <v>0</v>
      </c>
      <c r="H76" s="7"/>
      <c r="I76" s="7">
        <v>-64851708212</v>
      </c>
      <c r="K76" s="5">
        <v>2.547407837729386E-2</v>
      </c>
      <c r="M76" s="7">
        <v>20253317250</v>
      </c>
      <c r="N76" s="7"/>
      <c r="O76" s="7">
        <v>195107326750</v>
      </c>
      <c r="P76" s="7"/>
      <c r="Q76" s="7">
        <v>0</v>
      </c>
      <c r="R76" s="7"/>
      <c r="S76" s="7">
        <v>215360644000</v>
      </c>
      <c r="U76" s="5">
        <v>1.2442548057523274E-2</v>
      </c>
    </row>
    <row r="77" spans="1:21" x14ac:dyDescent="0.25">
      <c r="A77" s="1" t="s">
        <v>30</v>
      </c>
      <c r="C77" s="3">
        <v>0</v>
      </c>
      <c r="E77" s="7">
        <v>3805351371</v>
      </c>
      <c r="F77" s="7"/>
      <c r="G77" s="7">
        <v>0</v>
      </c>
      <c r="H77" s="7"/>
      <c r="I77" s="7">
        <v>3805351371</v>
      </c>
      <c r="K77" s="5">
        <v>-1.4947612291276472E-3</v>
      </c>
      <c r="M77" s="7">
        <v>17046423155</v>
      </c>
      <c r="N77" s="7"/>
      <c r="O77" s="7">
        <v>95076927480</v>
      </c>
      <c r="P77" s="7"/>
      <c r="Q77" s="7">
        <v>0</v>
      </c>
      <c r="R77" s="7"/>
      <c r="S77" s="7">
        <v>112123350635</v>
      </c>
      <c r="U77" s="5">
        <v>6.4779717999288687E-3</v>
      </c>
    </row>
    <row r="78" spans="1:21" x14ac:dyDescent="0.25">
      <c r="A78" s="1" t="s">
        <v>28</v>
      </c>
      <c r="C78" s="3">
        <v>0</v>
      </c>
      <c r="E78" s="7">
        <v>-99829310426</v>
      </c>
      <c r="F78" s="7"/>
      <c r="G78" s="7">
        <v>0</v>
      </c>
      <c r="H78" s="7"/>
      <c r="I78" s="7">
        <v>-99829310426</v>
      </c>
      <c r="K78" s="5">
        <v>3.921345710478235E-2</v>
      </c>
      <c r="M78" s="7">
        <v>10593408273</v>
      </c>
      <c r="N78" s="7"/>
      <c r="O78" s="7">
        <v>78527503247</v>
      </c>
      <c r="P78" s="7"/>
      <c r="Q78" s="7">
        <v>0</v>
      </c>
      <c r="R78" s="7"/>
      <c r="S78" s="7">
        <v>89120911520</v>
      </c>
      <c r="U78" s="5">
        <v>5.1489966036592999E-3</v>
      </c>
    </row>
    <row r="79" spans="1:21" x14ac:dyDescent="0.25">
      <c r="A79" s="1" t="s">
        <v>61</v>
      </c>
      <c r="C79" s="3">
        <v>0</v>
      </c>
      <c r="E79" s="7">
        <v>1718005011</v>
      </c>
      <c r="F79" s="7"/>
      <c r="G79" s="7">
        <v>0</v>
      </c>
      <c r="H79" s="7"/>
      <c r="I79" s="7">
        <v>1718005011</v>
      </c>
      <c r="K79" s="5">
        <v>-6.7484104134514543E-4</v>
      </c>
      <c r="M79" s="7">
        <v>574028274</v>
      </c>
      <c r="N79" s="7"/>
      <c r="O79" s="7">
        <v>1476387090</v>
      </c>
      <c r="P79" s="7"/>
      <c r="Q79" s="7">
        <v>0</v>
      </c>
      <c r="R79" s="7"/>
      <c r="S79" s="7">
        <v>2050415364</v>
      </c>
      <c r="U79" s="5">
        <v>1.1846357454453971E-4</v>
      </c>
    </row>
    <row r="80" spans="1:21" x14ac:dyDescent="0.25">
      <c r="A80" s="1" t="s">
        <v>71</v>
      </c>
      <c r="C80" s="3">
        <v>0</v>
      </c>
      <c r="E80" s="7">
        <v>43630117169</v>
      </c>
      <c r="F80" s="7"/>
      <c r="G80" s="7">
        <v>0</v>
      </c>
      <c r="H80" s="7"/>
      <c r="I80" s="7">
        <v>43630117169</v>
      </c>
      <c r="K80" s="5">
        <v>-1.7138130282402693E-2</v>
      </c>
      <c r="M80" s="7">
        <v>734375578</v>
      </c>
      <c r="N80" s="7"/>
      <c r="O80" s="7">
        <v>49377030083</v>
      </c>
      <c r="P80" s="7"/>
      <c r="Q80" s="7">
        <v>0</v>
      </c>
      <c r="R80" s="7"/>
      <c r="S80" s="7">
        <v>50111405661</v>
      </c>
      <c r="U80" s="5">
        <v>2.8952066709414018E-3</v>
      </c>
    </row>
    <row r="81" spans="1:21" x14ac:dyDescent="0.25">
      <c r="A81" s="1" t="s">
        <v>59</v>
      </c>
      <c r="C81" s="3">
        <v>0</v>
      </c>
      <c r="E81" s="7">
        <v>115744988</v>
      </c>
      <c r="F81" s="7"/>
      <c r="G81" s="7">
        <v>0</v>
      </c>
      <c r="H81" s="7"/>
      <c r="I81" s="7">
        <v>115744988</v>
      </c>
      <c r="K81" s="5">
        <v>-4.546521560314667E-5</v>
      </c>
      <c r="M81" s="7">
        <v>83393555</v>
      </c>
      <c r="N81" s="7"/>
      <c r="O81" s="7">
        <v>588699576</v>
      </c>
      <c r="P81" s="7"/>
      <c r="Q81" s="7">
        <v>0</v>
      </c>
      <c r="R81" s="7"/>
      <c r="S81" s="7">
        <v>672093131</v>
      </c>
      <c r="U81" s="5">
        <v>3.8830451684564919E-5</v>
      </c>
    </row>
    <row r="82" spans="1:21" x14ac:dyDescent="0.25">
      <c r="A82" s="1" t="s">
        <v>29</v>
      </c>
      <c r="C82" s="3">
        <v>0</v>
      </c>
      <c r="E82" s="7">
        <v>124578563856</v>
      </c>
      <c r="F82" s="7"/>
      <c r="G82" s="7">
        <v>0</v>
      </c>
      <c r="H82" s="7"/>
      <c r="I82" s="7">
        <v>124578563856</v>
      </c>
      <c r="K82" s="5">
        <v>-4.8935088794025493E-2</v>
      </c>
      <c r="M82" s="7">
        <v>19276244800</v>
      </c>
      <c r="N82" s="7"/>
      <c r="O82" s="7">
        <v>239837436414</v>
      </c>
      <c r="P82" s="7"/>
      <c r="Q82" s="7">
        <v>0</v>
      </c>
      <c r="R82" s="7"/>
      <c r="S82" s="7">
        <v>259113681214</v>
      </c>
      <c r="U82" s="5">
        <v>1.4970397427242838E-2</v>
      </c>
    </row>
    <row r="83" spans="1:21" x14ac:dyDescent="0.25">
      <c r="A83" s="1" t="s">
        <v>36</v>
      </c>
      <c r="C83" s="3">
        <v>0</v>
      </c>
      <c r="E83" s="7">
        <v>-13378254899</v>
      </c>
      <c r="F83" s="7"/>
      <c r="G83" s="7">
        <v>0</v>
      </c>
      <c r="H83" s="7"/>
      <c r="I83" s="7">
        <v>-13378254899</v>
      </c>
      <c r="K83" s="5">
        <v>5.2550460619244102E-3</v>
      </c>
      <c r="M83" s="7">
        <v>0</v>
      </c>
      <c r="N83" s="7"/>
      <c r="O83" s="7">
        <v>-13397065124</v>
      </c>
      <c r="P83" s="7"/>
      <c r="Q83" s="7">
        <v>0</v>
      </c>
      <c r="R83" s="7"/>
      <c r="S83" s="7">
        <v>-13397065124</v>
      </c>
      <c r="U83" s="5">
        <v>-7.7402084029400933E-4</v>
      </c>
    </row>
    <row r="84" spans="1:21" x14ac:dyDescent="0.25">
      <c r="A84" s="1" t="s">
        <v>69</v>
      </c>
      <c r="C84" s="3">
        <v>0</v>
      </c>
      <c r="E84" s="7">
        <v>597297763</v>
      </c>
      <c r="F84" s="7"/>
      <c r="G84" s="7">
        <v>0</v>
      </c>
      <c r="H84" s="7"/>
      <c r="I84" s="7">
        <v>597297763</v>
      </c>
      <c r="K84" s="5">
        <v>-2.3462157665152811E-4</v>
      </c>
      <c r="M84" s="7">
        <v>0</v>
      </c>
      <c r="N84" s="7"/>
      <c r="O84" s="7">
        <v>764613804</v>
      </c>
      <c r="P84" s="7"/>
      <c r="Q84" s="7">
        <v>0</v>
      </c>
      <c r="R84" s="7"/>
      <c r="S84" s="7">
        <v>764613804</v>
      </c>
      <c r="U84" s="5">
        <v>4.4175870878783601E-5</v>
      </c>
    </row>
    <row r="85" spans="1:21" x14ac:dyDescent="0.25">
      <c r="A85" s="1" t="s">
        <v>72</v>
      </c>
      <c r="C85" s="3">
        <v>0</v>
      </c>
      <c r="E85" s="7">
        <v>-92236995944</v>
      </c>
      <c r="F85" s="7"/>
      <c r="G85" s="7">
        <v>0</v>
      </c>
      <c r="H85" s="7"/>
      <c r="I85" s="7">
        <v>-92236995944</v>
      </c>
      <c r="K85" s="5">
        <v>3.6231157647884718E-2</v>
      </c>
      <c r="M85" s="7">
        <v>0</v>
      </c>
      <c r="N85" s="7"/>
      <c r="O85" s="7">
        <v>60856407127</v>
      </c>
      <c r="P85" s="7"/>
      <c r="Q85" s="7">
        <v>0</v>
      </c>
      <c r="R85" s="7"/>
      <c r="S85" s="7">
        <v>60856407127</v>
      </c>
      <c r="U85" s="5">
        <v>3.5160034638729042E-3</v>
      </c>
    </row>
    <row r="86" spans="1:21" x14ac:dyDescent="0.25">
      <c r="A86" s="1" t="s">
        <v>92</v>
      </c>
      <c r="C86" s="3">
        <v>0</v>
      </c>
      <c r="E86" s="7">
        <v>909670955</v>
      </c>
      <c r="F86" s="7"/>
      <c r="G86" s="7">
        <v>0</v>
      </c>
      <c r="H86" s="7"/>
      <c r="I86" s="7">
        <v>909670955</v>
      </c>
      <c r="K86" s="5">
        <v>-3.5732334342628583E-4</v>
      </c>
      <c r="M86" s="7">
        <v>0</v>
      </c>
      <c r="N86" s="7"/>
      <c r="O86" s="7">
        <v>909670955</v>
      </c>
      <c r="P86" s="7"/>
      <c r="Q86" s="7">
        <v>0</v>
      </c>
      <c r="R86" s="7"/>
      <c r="S86" s="7">
        <v>909670955</v>
      </c>
      <c r="U86" s="5">
        <v>5.255660627631013E-5</v>
      </c>
    </row>
    <row r="87" spans="1:21" x14ac:dyDescent="0.25">
      <c r="A87" s="1" t="s">
        <v>55</v>
      </c>
      <c r="C87" s="3">
        <v>0</v>
      </c>
      <c r="E87" s="7">
        <v>11977015593</v>
      </c>
      <c r="F87" s="7"/>
      <c r="G87" s="7">
        <v>0</v>
      </c>
      <c r="H87" s="7"/>
      <c r="I87" s="7">
        <v>11977015593</v>
      </c>
      <c r="K87" s="5">
        <v>-4.7046321886351963E-3</v>
      </c>
      <c r="M87" s="7">
        <v>0</v>
      </c>
      <c r="N87" s="7"/>
      <c r="O87" s="7">
        <v>112807857536</v>
      </c>
      <c r="P87" s="7"/>
      <c r="Q87" s="7">
        <v>0</v>
      </c>
      <c r="R87" s="7"/>
      <c r="S87" s="7">
        <v>112807857536</v>
      </c>
      <c r="U87" s="5">
        <v>6.5175194621813958E-3</v>
      </c>
    </row>
    <row r="88" spans="1:21" x14ac:dyDescent="0.25">
      <c r="A88" s="1" t="s">
        <v>56</v>
      </c>
      <c r="C88" s="3">
        <v>0</v>
      </c>
      <c r="E88" s="7">
        <v>5906414542</v>
      </c>
      <c r="F88" s="7"/>
      <c r="G88" s="7">
        <v>0</v>
      </c>
      <c r="H88" s="7"/>
      <c r="I88" s="7">
        <v>5906414542</v>
      </c>
      <c r="K88" s="5">
        <v>-2.3200694495176827E-3</v>
      </c>
      <c r="M88" s="7">
        <v>0</v>
      </c>
      <c r="N88" s="7"/>
      <c r="O88" s="7">
        <v>49517335423</v>
      </c>
      <c r="P88" s="7"/>
      <c r="Q88" s="7">
        <v>0</v>
      </c>
      <c r="R88" s="7"/>
      <c r="S88" s="7">
        <v>49517335423</v>
      </c>
      <c r="U88" s="5">
        <v>2.8608840233649052E-3</v>
      </c>
    </row>
    <row r="89" spans="1:21" x14ac:dyDescent="0.25">
      <c r="A89" s="1" t="s">
        <v>43</v>
      </c>
      <c r="C89" s="3">
        <v>0</v>
      </c>
      <c r="E89" s="7">
        <v>74065229</v>
      </c>
      <c r="F89" s="7"/>
      <c r="G89" s="7">
        <v>0</v>
      </c>
      <c r="H89" s="7"/>
      <c r="I89" s="7">
        <v>74065229</v>
      </c>
      <c r="K89" s="5">
        <v>-2.9093195855542627E-5</v>
      </c>
      <c r="M89" s="7">
        <v>0</v>
      </c>
      <c r="N89" s="7"/>
      <c r="O89" s="7">
        <v>121635991</v>
      </c>
      <c r="P89" s="7"/>
      <c r="Q89" s="7">
        <v>0</v>
      </c>
      <c r="R89" s="7"/>
      <c r="S89" s="7">
        <v>121635991</v>
      </c>
      <c r="U89" s="5">
        <v>7.0275684332647541E-6</v>
      </c>
    </row>
    <row r="90" spans="1:21" x14ac:dyDescent="0.25">
      <c r="A90" s="1" t="s">
        <v>47</v>
      </c>
      <c r="C90" s="3">
        <v>0</v>
      </c>
      <c r="E90" s="7">
        <v>-37777497877</v>
      </c>
      <c r="F90" s="7"/>
      <c r="G90" s="7">
        <v>0</v>
      </c>
      <c r="H90" s="7"/>
      <c r="I90" s="7">
        <v>-37777497877</v>
      </c>
      <c r="K90" s="5">
        <v>1.4839191878660184E-2</v>
      </c>
      <c r="M90" s="7">
        <v>0</v>
      </c>
      <c r="N90" s="7"/>
      <c r="O90" s="7">
        <v>382051165261</v>
      </c>
      <c r="P90" s="7"/>
      <c r="Q90" s="7">
        <v>0</v>
      </c>
      <c r="R90" s="7"/>
      <c r="S90" s="7">
        <v>382051165261</v>
      </c>
      <c r="U90" s="5">
        <v>2.2073160146162819E-2</v>
      </c>
    </row>
    <row r="91" spans="1:21" x14ac:dyDescent="0.25">
      <c r="A91" s="1" t="s">
        <v>95</v>
      </c>
      <c r="C91" s="3">
        <v>0</v>
      </c>
      <c r="E91" s="7">
        <v>31868221362</v>
      </c>
      <c r="F91" s="7"/>
      <c r="G91" s="7">
        <v>0</v>
      </c>
      <c r="H91" s="7"/>
      <c r="I91" s="7">
        <v>31868221362</v>
      </c>
      <c r="K91" s="5">
        <v>-1.2517998231699971E-2</v>
      </c>
      <c r="M91" s="7">
        <v>0</v>
      </c>
      <c r="N91" s="7"/>
      <c r="O91" s="7">
        <v>31868221362</v>
      </c>
      <c r="P91" s="7"/>
      <c r="Q91" s="7">
        <v>0</v>
      </c>
      <c r="R91" s="7"/>
      <c r="S91" s="7">
        <v>31868221362</v>
      </c>
      <c r="U91" s="5">
        <v>1.8411993409737149E-3</v>
      </c>
    </row>
    <row r="92" spans="1:21" x14ac:dyDescent="0.25">
      <c r="A92" s="1" t="s">
        <v>82</v>
      </c>
      <c r="C92" s="3">
        <v>0</v>
      </c>
      <c r="E92" s="7">
        <v>-365</v>
      </c>
      <c r="F92" s="7"/>
      <c r="G92" s="7">
        <v>0</v>
      </c>
      <c r="H92" s="7"/>
      <c r="I92" s="7">
        <v>-365</v>
      </c>
      <c r="K92" s="5">
        <v>1.4337384263367443E-10</v>
      </c>
      <c r="M92" s="7">
        <v>0</v>
      </c>
      <c r="N92" s="7"/>
      <c r="O92" s="7">
        <v>-365</v>
      </c>
      <c r="P92" s="7"/>
      <c r="Q92" s="7">
        <v>0</v>
      </c>
      <c r="R92" s="7"/>
      <c r="S92" s="7">
        <v>-365</v>
      </c>
      <c r="U92" s="5">
        <v>-2.1088022196831818E-11</v>
      </c>
    </row>
    <row r="93" spans="1:21" x14ac:dyDescent="0.25">
      <c r="A93" s="1" t="s">
        <v>90</v>
      </c>
      <c r="C93" s="3">
        <v>0</v>
      </c>
      <c r="E93" s="7">
        <v>96450222</v>
      </c>
      <c r="F93" s="7"/>
      <c r="G93" s="7">
        <v>0</v>
      </c>
      <c r="H93" s="7"/>
      <c r="I93" s="7">
        <v>96450222</v>
      </c>
      <c r="K93" s="5">
        <v>-3.7886134112358801E-5</v>
      </c>
      <c r="M93" s="7">
        <v>0</v>
      </c>
      <c r="N93" s="7"/>
      <c r="O93" s="7">
        <v>96450222</v>
      </c>
      <c r="P93" s="7"/>
      <c r="Q93" s="7">
        <v>0</v>
      </c>
      <c r="R93" s="7"/>
      <c r="S93" s="7">
        <v>96450222</v>
      </c>
      <c r="U93" s="5">
        <v>5.5724504723982371E-6</v>
      </c>
    </row>
    <row r="94" spans="1:21" x14ac:dyDescent="0.25">
      <c r="A94" s="1" t="s">
        <v>88</v>
      </c>
      <c r="C94" s="3">
        <v>0</v>
      </c>
      <c r="E94" s="7">
        <v>53089254</v>
      </c>
      <c r="F94" s="7"/>
      <c r="G94" s="7">
        <v>0</v>
      </c>
      <c r="H94" s="7"/>
      <c r="I94" s="7">
        <v>53089254</v>
      </c>
      <c r="K94" s="5">
        <v>-2.0853726982288138E-5</v>
      </c>
      <c r="M94" s="7">
        <v>0</v>
      </c>
      <c r="N94" s="7"/>
      <c r="O94" s="7">
        <v>53089254</v>
      </c>
      <c r="P94" s="7"/>
      <c r="Q94" s="7">
        <v>0</v>
      </c>
      <c r="R94" s="7"/>
      <c r="S94" s="7">
        <v>53089254</v>
      </c>
      <c r="U94" s="5">
        <v>3.067253059630801E-6</v>
      </c>
    </row>
    <row r="95" spans="1:21" x14ac:dyDescent="0.25">
      <c r="A95" s="1" t="s">
        <v>86</v>
      </c>
      <c r="C95" s="3">
        <v>0</v>
      </c>
      <c r="E95" s="7">
        <v>7233247852</v>
      </c>
      <c r="F95" s="7"/>
      <c r="G95" s="7">
        <v>0</v>
      </c>
      <c r="H95" s="7"/>
      <c r="I95" s="7">
        <v>7233247852</v>
      </c>
      <c r="K95" s="5">
        <v>-2.8412562719534562E-3</v>
      </c>
      <c r="M95" s="7">
        <v>0</v>
      </c>
      <c r="N95" s="7"/>
      <c r="O95" s="7">
        <v>7233247852</v>
      </c>
      <c r="P95" s="7"/>
      <c r="Q95" s="7">
        <v>0</v>
      </c>
      <c r="R95" s="7"/>
      <c r="S95" s="7">
        <v>7233247852</v>
      </c>
      <c r="U95" s="5">
        <v>4.1790381166619743E-4</v>
      </c>
    </row>
    <row r="96" spans="1:21" x14ac:dyDescent="0.25">
      <c r="A96" s="1" t="s">
        <v>89</v>
      </c>
      <c r="C96" s="3">
        <v>0</v>
      </c>
      <c r="E96" s="7">
        <v>10265744495</v>
      </c>
      <c r="F96" s="7"/>
      <c r="G96" s="7">
        <v>0</v>
      </c>
      <c r="H96" s="7"/>
      <c r="I96" s="7">
        <v>10265744495</v>
      </c>
      <c r="K96" s="5">
        <v>-4.0324362623113414E-3</v>
      </c>
      <c r="M96" s="7">
        <v>0</v>
      </c>
      <c r="N96" s="7"/>
      <c r="O96" s="7">
        <v>10265744495</v>
      </c>
      <c r="P96" s="7"/>
      <c r="Q96" s="7">
        <v>0</v>
      </c>
      <c r="R96" s="7"/>
      <c r="S96" s="7">
        <v>10265744495</v>
      </c>
      <c r="U96" s="5">
        <v>5.9310752815770968E-4</v>
      </c>
    </row>
    <row r="97" spans="1:21" x14ac:dyDescent="0.25">
      <c r="A97" s="1" t="s">
        <v>50</v>
      </c>
      <c r="C97" s="3">
        <v>0</v>
      </c>
      <c r="E97" s="7">
        <v>-34631417353</v>
      </c>
      <c r="F97" s="7"/>
      <c r="G97" s="7">
        <v>0</v>
      </c>
      <c r="H97" s="7"/>
      <c r="I97" s="7">
        <v>-34631417353</v>
      </c>
      <c r="K97" s="5">
        <v>1.3603395566438695E-2</v>
      </c>
      <c r="M97" s="7">
        <v>0</v>
      </c>
      <c r="N97" s="7"/>
      <c r="O97" s="7">
        <v>111446708299</v>
      </c>
      <c r="P97" s="7"/>
      <c r="Q97" s="7">
        <v>0</v>
      </c>
      <c r="R97" s="7"/>
      <c r="S97" s="7">
        <v>111446708299</v>
      </c>
      <c r="U97" s="5">
        <v>6.4388785160908292E-3</v>
      </c>
    </row>
    <row r="98" spans="1:21" x14ac:dyDescent="0.25">
      <c r="A98" s="1" t="s">
        <v>84</v>
      </c>
      <c r="C98" s="3">
        <v>0</v>
      </c>
      <c r="E98" s="7">
        <v>-2630783634</v>
      </c>
      <c r="F98" s="7"/>
      <c r="G98" s="7">
        <v>0</v>
      </c>
      <c r="H98" s="7"/>
      <c r="I98" s="7">
        <v>-2630783634</v>
      </c>
      <c r="K98" s="5">
        <v>1.0333850924503071E-3</v>
      </c>
      <c r="M98" s="7">
        <v>0</v>
      </c>
      <c r="N98" s="7"/>
      <c r="O98" s="7">
        <v>-2630783634</v>
      </c>
      <c r="P98" s="7"/>
      <c r="Q98" s="7">
        <v>0</v>
      </c>
      <c r="R98" s="7"/>
      <c r="S98" s="7">
        <v>-2630783634</v>
      </c>
      <c r="U98" s="5">
        <v>-1.5199458539412019E-4</v>
      </c>
    </row>
    <row r="99" spans="1:21" x14ac:dyDescent="0.25">
      <c r="A99" s="1" t="s">
        <v>83</v>
      </c>
      <c r="C99" s="3">
        <v>0</v>
      </c>
      <c r="E99" s="7">
        <v>-28310438</v>
      </c>
      <c r="F99" s="7"/>
      <c r="G99" s="7">
        <v>0</v>
      </c>
      <c r="H99" s="7"/>
      <c r="I99" s="7">
        <v>-28310438</v>
      </c>
      <c r="K99" s="5">
        <v>1.1120482966307935E-5</v>
      </c>
      <c r="M99" s="7">
        <v>0</v>
      </c>
      <c r="N99" s="7"/>
      <c r="O99" s="7">
        <v>-28310438</v>
      </c>
      <c r="P99" s="7"/>
      <c r="Q99" s="7">
        <v>0</v>
      </c>
      <c r="R99" s="7"/>
      <c r="S99" s="7">
        <v>-28310438</v>
      </c>
      <c r="U99" s="5">
        <v>-1.6356469724548793E-6</v>
      </c>
    </row>
    <row r="100" spans="1:21" x14ac:dyDescent="0.25">
      <c r="A100" s="1" t="s">
        <v>21</v>
      </c>
      <c r="C100" s="3">
        <v>0</v>
      </c>
      <c r="E100" s="7">
        <v>-53604603023</v>
      </c>
      <c r="F100" s="7"/>
      <c r="G100" s="7">
        <v>0</v>
      </c>
      <c r="H100" s="7"/>
      <c r="I100" s="7">
        <v>-53604603023</v>
      </c>
      <c r="K100" s="5">
        <v>2.1056158680164905E-2</v>
      </c>
      <c r="M100" s="7">
        <v>0</v>
      </c>
      <c r="N100" s="7"/>
      <c r="O100" s="7">
        <v>465380648045</v>
      </c>
      <c r="P100" s="7"/>
      <c r="Q100" s="7">
        <v>0</v>
      </c>
      <c r="R100" s="7"/>
      <c r="S100" s="7">
        <v>465380648045</v>
      </c>
      <c r="U100" s="5">
        <v>2.6887554619038183E-2</v>
      </c>
    </row>
    <row r="101" spans="1:21" x14ac:dyDescent="0.25">
      <c r="A101" s="1" t="s">
        <v>94</v>
      </c>
      <c r="C101" s="3">
        <v>0</v>
      </c>
      <c r="E101" s="7">
        <v>140457172170</v>
      </c>
      <c r="F101" s="7"/>
      <c r="G101" s="7">
        <v>0</v>
      </c>
      <c r="H101" s="7"/>
      <c r="I101" s="7">
        <v>140457172170</v>
      </c>
      <c r="K101" s="5">
        <v>-5.5172286299924642E-2</v>
      </c>
      <c r="M101" s="7">
        <v>0</v>
      </c>
      <c r="N101" s="7"/>
      <c r="O101" s="7">
        <v>140457172176</v>
      </c>
      <c r="P101" s="7"/>
      <c r="Q101" s="7">
        <v>0</v>
      </c>
      <c r="R101" s="7"/>
      <c r="S101" s="7">
        <v>140457172176</v>
      </c>
      <c r="U101" s="5">
        <v>8.1149697658951143E-3</v>
      </c>
    </row>
    <row r="102" spans="1:21" x14ac:dyDescent="0.25">
      <c r="A102" s="1" t="s">
        <v>85</v>
      </c>
      <c r="C102" s="3">
        <v>0</v>
      </c>
      <c r="E102" s="7">
        <v>53803156840</v>
      </c>
      <c r="F102" s="7"/>
      <c r="G102" s="7">
        <v>0</v>
      </c>
      <c r="H102" s="7"/>
      <c r="I102" s="7">
        <v>53803156840</v>
      </c>
      <c r="K102" s="5">
        <v>-2.1134151621844011E-2</v>
      </c>
      <c r="M102" s="7">
        <v>0</v>
      </c>
      <c r="N102" s="7"/>
      <c r="O102" s="7">
        <v>53803156869</v>
      </c>
      <c r="P102" s="7"/>
      <c r="Q102" s="7">
        <v>0</v>
      </c>
      <c r="R102" s="7"/>
      <c r="S102" s="7">
        <v>53803156869</v>
      </c>
      <c r="U102" s="5">
        <v>3.1084990857893052E-3</v>
      </c>
    </row>
    <row r="103" spans="1:21" x14ac:dyDescent="0.25">
      <c r="A103" s="1" t="s">
        <v>39</v>
      </c>
      <c r="C103" s="3">
        <v>0</v>
      </c>
      <c r="E103" s="7">
        <v>-87363781903</v>
      </c>
      <c r="F103" s="7"/>
      <c r="G103" s="7">
        <v>0</v>
      </c>
      <c r="H103" s="7"/>
      <c r="I103" s="7">
        <v>-87363781903</v>
      </c>
      <c r="K103" s="5">
        <v>3.4316934571077741E-2</v>
      </c>
      <c r="M103" s="7">
        <v>0</v>
      </c>
      <c r="N103" s="7"/>
      <c r="O103" s="7">
        <v>169270989552</v>
      </c>
      <c r="P103" s="7"/>
      <c r="Q103" s="7">
        <v>0</v>
      </c>
      <c r="R103" s="7"/>
      <c r="S103" s="7">
        <v>169270989552</v>
      </c>
      <c r="U103" s="5">
        <v>9.7796996848007207E-3</v>
      </c>
    </row>
    <row r="104" spans="1:21" x14ac:dyDescent="0.25">
      <c r="A104" s="1" t="s">
        <v>41</v>
      </c>
      <c r="C104" s="3">
        <v>0</v>
      </c>
      <c r="E104" s="7">
        <v>3301051240</v>
      </c>
      <c r="F104" s="7"/>
      <c r="G104" s="7">
        <v>0</v>
      </c>
      <c r="H104" s="7"/>
      <c r="I104" s="7">
        <v>3301051240</v>
      </c>
      <c r="K104" s="5">
        <v>-1.2966695925923383E-3</v>
      </c>
      <c r="M104" s="7">
        <v>0</v>
      </c>
      <c r="N104" s="7"/>
      <c r="O104" s="7">
        <v>122767452036</v>
      </c>
      <c r="P104" s="7"/>
      <c r="Q104" s="7">
        <v>0</v>
      </c>
      <c r="R104" s="7"/>
      <c r="S104" s="7">
        <v>122767452036</v>
      </c>
      <c r="U104" s="5">
        <v>7.0929390509141196E-3</v>
      </c>
    </row>
    <row r="105" spans="1:21" x14ac:dyDescent="0.25">
      <c r="A105" s="1" t="s">
        <v>40</v>
      </c>
      <c r="C105" s="3">
        <v>0</v>
      </c>
      <c r="E105" s="7">
        <v>4294749231</v>
      </c>
      <c r="F105" s="7"/>
      <c r="G105" s="7">
        <v>0</v>
      </c>
      <c r="H105" s="7"/>
      <c r="I105" s="7">
        <v>4294749231</v>
      </c>
      <c r="K105" s="5">
        <v>-1.6869991791684609E-3</v>
      </c>
      <c r="M105" s="7">
        <v>0</v>
      </c>
      <c r="N105" s="7"/>
      <c r="O105" s="7">
        <v>6262415580</v>
      </c>
      <c r="P105" s="7"/>
      <c r="Q105" s="7">
        <v>0</v>
      </c>
      <c r="R105" s="7"/>
      <c r="S105" s="7">
        <v>6262415580</v>
      </c>
      <c r="U105" s="5">
        <v>3.6181358563513809E-4</v>
      </c>
    </row>
    <row r="106" spans="1:21" ht="23.25" thickBot="1" x14ac:dyDescent="0.3">
      <c r="C106" s="4">
        <f>SUM(C8:C105)</f>
        <v>59151802457</v>
      </c>
      <c r="E106" s="10">
        <f>SUM(E8:E105)</f>
        <v>-4705304475679</v>
      </c>
      <c r="G106" s="4">
        <f>SUM(G8:G105)</f>
        <v>2100360544787</v>
      </c>
      <c r="I106" s="10">
        <f>SUM(I8:I105)</f>
        <v>-2545792128435</v>
      </c>
      <c r="K106" s="12">
        <f>SUM(K8:K105)</f>
        <v>0.99999999999999922</v>
      </c>
      <c r="M106" s="4">
        <f>SUM(M8:M105)</f>
        <v>510099567096</v>
      </c>
      <c r="O106" s="4">
        <f>SUM(O8:O105)</f>
        <v>11656429100117</v>
      </c>
      <c r="Q106" s="4">
        <f>SUM(Q8:Q105)</f>
        <v>5141874965577</v>
      </c>
      <c r="S106" s="4">
        <f>SUM(S8:S105)</f>
        <v>17308403632790</v>
      </c>
      <c r="U106" s="12">
        <f>SUM(U8:U105)</f>
        <v>0.99999999999999989</v>
      </c>
    </row>
    <row r="107" spans="1:21" ht="23.25" thickTop="1" x14ac:dyDescent="0.2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topLeftCell="A22" workbookViewId="0">
      <selection activeCell="K22" sqref="K22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198</v>
      </c>
      <c r="C6" s="15" t="s">
        <v>196</v>
      </c>
      <c r="D6" s="15" t="s">
        <v>196</v>
      </c>
      <c r="E6" s="15" t="s">
        <v>196</v>
      </c>
      <c r="F6" s="15" t="s">
        <v>196</v>
      </c>
      <c r="G6" s="15" t="s">
        <v>196</v>
      </c>
      <c r="H6" s="15" t="s">
        <v>196</v>
      </c>
      <c r="I6" s="15" t="s">
        <v>196</v>
      </c>
      <c r="K6" s="15" t="s">
        <v>197</v>
      </c>
      <c r="L6" s="15" t="s">
        <v>197</v>
      </c>
      <c r="M6" s="15" t="s">
        <v>197</v>
      </c>
      <c r="N6" s="15" t="s">
        <v>197</v>
      </c>
      <c r="O6" s="15" t="s">
        <v>197</v>
      </c>
      <c r="P6" s="15" t="s">
        <v>197</v>
      </c>
      <c r="Q6" s="15" t="s">
        <v>197</v>
      </c>
    </row>
    <row r="7" spans="1:17" ht="24" x14ac:dyDescent="0.25">
      <c r="A7" s="15" t="s">
        <v>198</v>
      </c>
      <c r="C7" s="15" t="s">
        <v>276</v>
      </c>
      <c r="E7" s="15" t="s">
        <v>273</v>
      </c>
      <c r="G7" s="15" t="s">
        <v>274</v>
      </c>
      <c r="I7" s="15" t="s">
        <v>277</v>
      </c>
      <c r="K7" s="15" t="s">
        <v>276</v>
      </c>
      <c r="M7" s="15" t="s">
        <v>273</v>
      </c>
      <c r="O7" s="15" t="s">
        <v>274</v>
      </c>
      <c r="Q7" s="15" t="s">
        <v>277</v>
      </c>
    </row>
    <row r="8" spans="1:17" x14ac:dyDescent="0.25">
      <c r="A8" s="1" t="s">
        <v>161</v>
      </c>
      <c r="C8" s="3">
        <v>0</v>
      </c>
      <c r="E8" s="3">
        <v>0</v>
      </c>
      <c r="G8" s="7">
        <v>2755110182</v>
      </c>
      <c r="H8" s="7"/>
      <c r="I8" s="7">
        <v>2755110182</v>
      </c>
      <c r="J8" s="7"/>
      <c r="K8" s="7">
        <v>0</v>
      </c>
      <c r="L8" s="7"/>
      <c r="M8" s="7">
        <v>0</v>
      </c>
      <c r="N8" s="7"/>
      <c r="O8" s="7">
        <v>2755110182</v>
      </c>
      <c r="P8" s="7"/>
      <c r="Q8" s="7">
        <v>2755110182</v>
      </c>
    </row>
    <row r="9" spans="1:17" x14ac:dyDescent="0.25">
      <c r="A9" s="1" t="s">
        <v>146</v>
      </c>
      <c r="C9" s="3">
        <v>0</v>
      </c>
      <c r="E9" s="3">
        <v>0</v>
      </c>
      <c r="G9" s="7">
        <v>3978491823</v>
      </c>
      <c r="H9" s="7"/>
      <c r="I9" s="7">
        <v>3978491823</v>
      </c>
      <c r="J9" s="7"/>
      <c r="K9" s="7">
        <v>0</v>
      </c>
      <c r="L9" s="7"/>
      <c r="M9" s="7">
        <v>0</v>
      </c>
      <c r="N9" s="7"/>
      <c r="O9" s="7">
        <v>3978491823</v>
      </c>
      <c r="P9" s="7"/>
      <c r="Q9" s="7">
        <v>3978491823</v>
      </c>
    </row>
    <row r="10" spans="1:17" x14ac:dyDescent="0.25">
      <c r="A10" s="1" t="s">
        <v>134</v>
      </c>
      <c r="C10" s="3">
        <v>0</v>
      </c>
      <c r="E10" s="3">
        <v>0</v>
      </c>
      <c r="G10" s="7">
        <v>2758536697</v>
      </c>
      <c r="H10" s="7"/>
      <c r="I10" s="7">
        <v>2758536697</v>
      </c>
      <c r="J10" s="7"/>
      <c r="K10" s="7">
        <v>0</v>
      </c>
      <c r="L10" s="7"/>
      <c r="M10" s="7">
        <v>0</v>
      </c>
      <c r="N10" s="7"/>
      <c r="O10" s="7">
        <v>2758536697</v>
      </c>
      <c r="P10" s="7"/>
      <c r="Q10" s="7">
        <v>2758536697</v>
      </c>
    </row>
    <row r="11" spans="1:17" x14ac:dyDescent="0.25">
      <c r="A11" s="1" t="s">
        <v>267</v>
      </c>
      <c r="C11" s="3">
        <v>0</v>
      </c>
      <c r="E11" s="3">
        <v>0</v>
      </c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760845119</v>
      </c>
      <c r="P11" s="7"/>
      <c r="Q11" s="7">
        <v>760845119</v>
      </c>
    </row>
    <row r="12" spans="1:17" x14ac:dyDescent="0.25">
      <c r="A12" s="1" t="s">
        <v>268</v>
      </c>
      <c r="C12" s="3">
        <v>0</v>
      </c>
      <c r="E12" s="3">
        <v>0</v>
      </c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3707152145</v>
      </c>
      <c r="P12" s="7"/>
      <c r="Q12" s="7">
        <v>3707152145</v>
      </c>
    </row>
    <row r="13" spans="1:17" x14ac:dyDescent="0.25">
      <c r="A13" s="1" t="s">
        <v>269</v>
      </c>
      <c r="C13" s="3">
        <v>0</v>
      </c>
      <c r="E13" s="3">
        <v>0</v>
      </c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720287461</v>
      </c>
      <c r="P13" s="7"/>
      <c r="Q13" s="7">
        <v>720287461</v>
      </c>
    </row>
    <row r="14" spans="1:17" x14ac:dyDescent="0.25">
      <c r="A14" s="1" t="s">
        <v>270</v>
      </c>
      <c r="C14" s="3">
        <v>0</v>
      </c>
      <c r="E14" s="3">
        <v>0</v>
      </c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5958595970</v>
      </c>
      <c r="P14" s="7"/>
      <c r="Q14" s="7">
        <v>5958595970</v>
      </c>
    </row>
    <row r="15" spans="1:17" x14ac:dyDescent="0.25">
      <c r="A15" s="1" t="s">
        <v>271</v>
      </c>
      <c r="C15" s="3">
        <v>0</v>
      </c>
      <c r="E15" s="3">
        <v>0</v>
      </c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-37778</v>
      </c>
      <c r="P15" s="7"/>
      <c r="Q15" s="7">
        <v>-37778</v>
      </c>
    </row>
    <row r="16" spans="1:17" x14ac:dyDescent="0.25">
      <c r="A16" s="1" t="s">
        <v>172</v>
      </c>
      <c r="C16" s="3">
        <v>5515261299</v>
      </c>
      <c r="E16" s="7">
        <v>-105574500</v>
      </c>
      <c r="G16" s="3">
        <v>0</v>
      </c>
      <c r="I16" s="3">
        <v>5409686799</v>
      </c>
      <c r="K16" s="3">
        <v>5515261299</v>
      </c>
      <c r="M16" s="7">
        <v>-105574500</v>
      </c>
      <c r="O16" s="3">
        <v>0</v>
      </c>
      <c r="Q16" s="3">
        <v>5409686799</v>
      </c>
    </row>
    <row r="17" spans="1:17" x14ac:dyDescent="0.25">
      <c r="A17" s="1" t="s">
        <v>164</v>
      </c>
      <c r="C17" s="7">
        <v>2396482615</v>
      </c>
      <c r="D17" s="7"/>
      <c r="E17" s="7">
        <v>35393583</v>
      </c>
      <c r="F17" s="7"/>
      <c r="G17" s="7">
        <v>0</v>
      </c>
      <c r="H17" s="7"/>
      <c r="I17" s="7">
        <v>2431876198</v>
      </c>
      <c r="J17" s="7"/>
      <c r="K17" s="7">
        <v>2396482615</v>
      </c>
      <c r="L17" s="7"/>
      <c r="M17" s="7">
        <v>-18713916</v>
      </c>
      <c r="N17" s="7"/>
      <c r="O17" s="7">
        <v>0</v>
      </c>
      <c r="P17" s="7"/>
      <c r="Q17" s="7">
        <v>2377768699</v>
      </c>
    </row>
    <row r="18" spans="1:17" x14ac:dyDescent="0.25">
      <c r="A18" s="1" t="s">
        <v>105</v>
      </c>
      <c r="C18" s="7">
        <v>1172236844</v>
      </c>
      <c r="D18" s="7"/>
      <c r="E18" s="7">
        <v>1336967630</v>
      </c>
      <c r="F18" s="7"/>
      <c r="G18" s="7">
        <v>0</v>
      </c>
      <c r="H18" s="7"/>
      <c r="I18" s="7">
        <v>2509204474</v>
      </c>
      <c r="J18" s="7"/>
      <c r="K18" s="7">
        <v>4674321249</v>
      </c>
      <c r="L18" s="7"/>
      <c r="M18" s="7">
        <v>2815198358</v>
      </c>
      <c r="N18" s="7"/>
      <c r="O18" s="7">
        <v>0</v>
      </c>
      <c r="P18" s="7"/>
      <c r="Q18" s="7">
        <v>7489519607</v>
      </c>
    </row>
    <row r="19" spans="1:17" x14ac:dyDescent="0.25">
      <c r="A19" s="1" t="s">
        <v>109</v>
      </c>
      <c r="C19" s="7">
        <v>6273328842</v>
      </c>
      <c r="D19" s="7"/>
      <c r="E19" s="7">
        <v>1749683</v>
      </c>
      <c r="F19" s="7"/>
      <c r="G19" s="7">
        <v>0</v>
      </c>
      <c r="H19" s="7"/>
      <c r="I19" s="7">
        <v>6275078525</v>
      </c>
      <c r="J19" s="7"/>
      <c r="K19" s="7">
        <v>24064301220</v>
      </c>
      <c r="L19" s="7"/>
      <c r="M19" s="7">
        <v>-295642571</v>
      </c>
      <c r="N19" s="7"/>
      <c r="O19" s="7">
        <v>0</v>
      </c>
      <c r="P19" s="7"/>
      <c r="Q19" s="7">
        <v>23768658649</v>
      </c>
    </row>
    <row r="20" spans="1:17" x14ac:dyDescent="0.25">
      <c r="A20" s="1" t="s">
        <v>115</v>
      </c>
      <c r="C20" s="7">
        <v>430384329</v>
      </c>
      <c r="D20" s="7"/>
      <c r="E20" s="7">
        <v>0</v>
      </c>
      <c r="F20" s="7"/>
      <c r="G20" s="7">
        <v>0</v>
      </c>
      <c r="H20" s="7"/>
      <c r="I20" s="7">
        <v>430384329</v>
      </c>
      <c r="J20" s="7"/>
      <c r="K20" s="7">
        <v>1755553679</v>
      </c>
      <c r="L20" s="7"/>
      <c r="M20" s="7">
        <v>163485000</v>
      </c>
      <c r="N20" s="7"/>
      <c r="O20" s="7">
        <v>0</v>
      </c>
      <c r="P20" s="7"/>
      <c r="Q20" s="7">
        <v>1919038679</v>
      </c>
    </row>
    <row r="21" spans="1:17" x14ac:dyDescent="0.25">
      <c r="A21" s="1" t="s">
        <v>112</v>
      </c>
      <c r="C21" s="7">
        <v>4303843286</v>
      </c>
      <c r="D21" s="7"/>
      <c r="E21" s="7">
        <v>2749501563</v>
      </c>
      <c r="F21" s="7"/>
      <c r="G21" s="7">
        <v>0</v>
      </c>
      <c r="H21" s="7"/>
      <c r="I21" s="7">
        <v>7053344849</v>
      </c>
      <c r="J21" s="7"/>
      <c r="K21" s="7">
        <v>17555536798</v>
      </c>
      <c r="L21" s="7"/>
      <c r="M21" s="7">
        <v>2885303125</v>
      </c>
      <c r="N21" s="7"/>
      <c r="O21" s="7">
        <v>0</v>
      </c>
      <c r="P21" s="7"/>
      <c r="Q21" s="7">
        <v>20440839923</v>
      </c>
    </row>
    <row r="22" spans="1:17" x14ac:dyDescent="0.25">
      <c r="A22" s="1" t="s">
        <v>204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22752310</v>
      </c>
      <c r="L22" s="7"/>
      <c r="M22" s="7">
        <v>0</v>
      </c>
      <c r="N22" s="7"/>
      <c r="O22" s="7">
        <v>0</v>
      </c>
      <c r="P22" s="7"/>
      <c r="Q22" s="7">
        <v>22752310</v>
      </c>
    </row>
    <row r="23" spans="1:17" x14ac:dyDescent="0.25">
      <c r="A23" s="1" t="s">
        <v>140</v>
      </c>
      <c r="C23" s="7">
        <v>0</v>
      </c>
      <c r="D23" s="7"/>
      <c r="E23" s="7">
        <v>252621425</v>
      </c>
      <c r="F23" s="7"/>
      <c r="G23" s="7">
        <v>0</v>
      </c>
      <c r="H23" s="7"/>
      <c r="I23" s="7">
        <v>252621425</v>
      </c>
      <c r="J23" s="7"/>
      <c r="K23" s="7">
        <v>0</v>
      </c>
      <c r="L23" s="7"/>
      <c r="M23" s="7">
        <v>1083362444</v>
      </c>
      <c r="N23" s="7"/>
      <c r="O23" s="7">
        <v>0</v>
      </c>
      <c r="P23" s="7"/>
      <c r="Q23" s="7">
        <v>1083362444</v>
      </c>
    </row>
    <row r="24" spans="1:17" x14ac:dyDescent="0.25">
      <c r="A24" s="1" t="s">
        <v>143</v>
      </c>
      <c r="C24" s="7">
        <v>0</v>
      </c>
      <c r="D24" s="7"/>
      <c r="E24" s="7">
        <v>7486311889</v>
      </c>
      <c r="F24" s="7"/>
      <c r="G24" s="7">
        <v>0</v>
      </c>
      <c r="H24" s="7"/>
      <c r="I24" s="7">
        <v>7486311889</v>
      </c>
      <c r="J24" s="7"/>
      <c r="K24" s="7">
        <v>0</v>
      </c>
      <c r="L24" s="7"/>
      <c r="M24" s="7">
        <v>29806710343</v>
      </c>
      <c r="N24" s="7"/>
      <c r="O24" s="7">
        <v>0</v>
      </c>
      <c r="P24" s="7"/>
      <c r="Q24" s="7">
        <v>29806710343</v>
      </c>
    </row>
    <row r="25" spans="1:17" x14ac:dyDescent="0.25">
      <c r="A25" s="1" t="s">
        <v>149</v>
      </c>
      <c r="C25" s="7">
        <v>0</v>
      </c>
      <c r="D25" s="7"/>
      <c r="E25" s="7">
        <v>-82803274</v>
      </c>
      <c r="F25" s="7"/>
      <c r="G25" s="7">
        <v>0</v>
      </c>
      <c r="H25" s="7"/>
      <c r="I25" s="7">
        <v>-82803274</v>
      </c>
      <c r="J25" s="7"/>
      <c r="K25" s="7">
        <v>0</v>
      </c>
      <c r="L25" s="7"/>
      <c r="M25" s="7">
        <v>5781428650</v>
      </c>
      <c r="N25" s="7"/>
      <c r="O25" s="7">
        <v>0</v>
      </c>
      <c r="P25" s="7"/>
      <c r="Q25" s="7">
        <v>5781428650</v>
      </c>
    </row>
    <row r="26" spans="1:17" x14ac:dyDescent="0.25">
      <c r="A26" s="1" t="s">
        <v>119</v>
      </c>
      <c r="C26" s="7">
        <v>0</v>
      </c>
      <c r="D26" s="7"/>
      <c r="E26" s="7">
        <v>495986240</v>
      </c>
      <c r="F26" s="7"/>
      <c r="G26" s="7">
        <v>0</v>
      </c>
      <c r="H26" s="7"/>
      <c r="I26" s="7">
        <v>495986240</v>
      </c>
      <c r="J26" s="7"/>
      <c r="K26" s="7">
        <v>0</v>
      </c>
      <c r="L26" s="7"/>
      <c r="M26" s="7">
        <v>1082122331</v>
      </c>
      <c r="N26" s="7"/>
      <c r="O26" s="7">
        <v>0</v>
      </c>
      <c r="P26" s="7"/>
      <c r="Q26" s="7">
        <v>1082122331</v>
      </c>
    </row>
    <row r="27" spans="1:17" x14ac:dyDescent="0.25">
      <c r="A27" s="1" t="s">
        <v>137</v>
      </c>
      <c r="C27" s="7">
        <v>0</v>
      </c>
      <c r="D27" s="7"/>
      <c r="E27" s="7">
        <v>5112137</v>
      </c>
      <c r="F27" s="7"/>
      <c r="G27" s="7">
        <v>0</v>
      </c>
      <c r="H27" s="7"/>
      <c r="I27" s="7">
        <v>5112137</v>
      </c>
      <c r="J27" s="7"/>
      <c r="K27" s="7">
        <v>0</v>
      </c>
      <c r="L27" s="7"/>
      <c r="M27" s="7">
        <v>15655101</v>
      </c>
      <c r="N27" s="7"/>
      <c r="O27" s="7">
        <v>0</v>
      </c>
      <c r="P27" s="7"/>
      <c r="Q27" s="7">
        <v>15655101</v>
      </c>
    </row>
    <row r="28" spans="1:17" x14ac:dyDescent="0.25">
      <c r="A28" s="1" t="s">
        <v>122</v>
      </c>
      <c r="C28" s="7">
        <v>0</v>
      </c>
      <c r="D28" s="7"/>
      <c r="E28" s="7">
        <v>53049221</v>
      </c>
      <c r="F28" s="7"/>
      <c r="G28" s="7">
        <v>0</v>
      </c>
      <c r="H28" s="7"/>
      <c r="I28" s="7">
        <v>53049221</v>
      </c>
      <c r="J28" s="7"/>
      <c r="K28" s="7">
        <v>0</v>
      </c>
      <c r="L28" s="7"/>
      <c r="M28" s="7">
        <v>376767438</v>
      </c>
      <c r="N28" s="7"/>
      <c r="O28" s="7">
        <v>0</v>
      </c>
      <c r="P28" s="7"/>
      <c r="Q28" s="7">
        <v>376767438</v>
      </c>
    </row>
    <row r="29" spans="1:17" x14ac:dyDescent="0.25">
      <c r="A29" s="1" t="s">
        <v>125</v>
      </c>
      <c r="C29" s="7">
        <v>0</v>
      </c>
      <c r="D29" s="7"/>
      <c r="E29" s="7">
        <v>23464551</v>
      </c>
      <c r="F29" s="7"/>
      <c r="G29" s="7">
        <v>0</v>
      </c>
      <c r="H29" s="7"/>
      <c r="I29" s="7">
        <v>23464551</v>
      </c>
      <c r="J29" s="7"/>
      <c r="K29" s="7">
        <v>0</v>
      </c>
      <c r="L29" s="7"/>
      <c r="M29" s="7">
        <v>273138040</v>
      </c>
      <c r="N29" s="7"/>
      <c r="O29" s="7">
        <v>0</v>
      </c>
      <c r="P29" s="7"/>
      <c r="Q29" s="7">
        <v>273138040</v>
      </c>
    </row>
    <row r="30" spans="1:17" x14ac:dyDescent="0.25">
      <c r="A30" s="1" t="s">
        <v>128</v>
      </c>
      <c r="C30" s="7">
        <v>0</v>
      </c>
      <c r="D30" s="7"/>
      <c r="E30" s="7">
        <v>2009582287</v>
      </c>
      <c r="F30" s="7"/>
      <c r="G30" s="7">
        <v>0</v>
      </c>
      <c r="H30" s="7"/>
      <c r="I30" s="7">
        <v>2009582287</v>
      </c>
      <c r="J30" s="7"/>
      <c r="K30" s="7">
        <v>0</v>
      </c>
      <c r="L30" s="7"/>
      <c r="M30" s="7">
        <v>3123610500</v>
      </c>
      <c r="N30" s="7"/>
      <c r="O30" s="7">
        <v>0</v>
      </c>
      <c r="P30" s="7"/>
      <c r="Q30" s="7">
        <v>3123610500</v>
      </c>
    </row>
    <row r="31" spans="1:17" x14ac:dyDescent="0.25">
      <c r="A31" s="1" t="s">
        <v>131</v>
      </c>
      <c r="C31" s="7">
        <v>0</v>
      </c>
      <c r="D31" s="7"/>
      <c r="E31" s="7">
        <v>515324251</v>
      </c>
      <c r="F31" s="7"/>
      <c r="G31" s="7">
        <v>0</v>
      </c>
      <c r="H31" s="7"/>
      <c r="I31" s="7">
        <v>515324251</v>
      </c>
      <c r="J31" s="7"/>
      <c r="K31" s="7">
        <v>0</v>
      </c>
      <c r="L31" s="7"/>
      <c r="M31" s="7">
        <v>1210309154</v>
      </c>
      <c r="N31" s="7"/>
      <c r="O31" s="7">
        <v>0</v>
      </c>
      <c r="P31" s="7"/>
      <c r="Q31" s="7">
        <v>1210309154</v>
      </c>
    </row>
    <row r="32" spans="1:17" x14ac:dyDescent="0.25">
      <c r="A32" s="1" t="s">
        <v>116</v>
      </c>
      <c r="C32" s="7">
        <v>0</v>
      </c>
      <c r="D32" s="7"/>
      <c r="E32" s="7">
        <v>200155315</v>
      </c>
      <c r="F32" s="7"/>
      <c r="G32" s="7">
        <v>0</v>
      </c>
      <c r="H32" s="7"/>
      <c r="I32" s="7">
        <v>200155315</v>
      </c>
      <c r="J32" s="7"/>
      <c r="K32" s="7">
        <v>0</v>
      </c>
      <c r="L32" s="7"/>
      <c r="M32" s="7">
        <v>693898358</v>
      </c>
      <c r="N32" s="7"/>
      <c r="O32" s="7">
        <v>0</v>
      </c>
      <c r="P32" s="7"/>
      <c r="Q32" s="7">
        <v>693898358</v>
      </c>
    </row>
    <row r="33" spans="1:17" x14ac:dyDescent="0.25">
      <c r="A33" s="1" t="s">
        <v>158</v>
      </c>
      <c r="C33" s="7">
        <v>0</v>
      </c>
      <c r="D33" s="7"/>
      <c r="E33" s="7">
        <v>212312548</v>
      </c>
      <c r="F33" s="7"/>
      <c r="G33" s="7">
        <v>0</v>
      </c>
      <c r="H33" s="7"/>
      <c r="I33" s="7">
        <v>212312548</v>
      </c>
      <c r="J33" s="7"/>
      <c r="K33" s="7">
        <v>0</v>
      </c>
      <c r="L33" s="7"/>
      <c r="M33" s="7">
        <v>505313339</v>
      </c>
      <c r="N33" s="7"/>
      <c r="O33" s="7">
        <v>0</v>
      </c>
      <c r="P33" s="7"/>
      <c r="Q33" s="7">
        <v>505313339</v>
      </c>
    </row>
    <row r="34" spans="1:17" x14ac:dyDescent="0.25">
      <c r="A34" s="1" t="s">
        <v>155</v>
      </c>
      <c r="C34" s="7">
        <v>0</v>
      </c>
      <c r="D34" s="7"/>
      <c r="E34" s="7">
        <v>156259264</v>
      </c>
      <c r="F34" s="7"/>
      <c r="G34" s="7">
        <v>0</v>
      </c>
      <c r="H34" s="7"/>
      <c r="I34" s="7">
        <v>156259264</v>
      </c>
      <c r="J34" s="7"/>
      <c r="K34" s="7">
        <v>0</v>
      </c>
      <c r="L34" s="7"/>
      <c r="M34" s="7">
        <v>131435014</v>
      </c>
      <c r="N34" s="7"/>
      <c r="O34" s="7">
        <v>0</v>
      </c>
      <c r="P34" s="7"/>
      <c r="Q34" s="7">
        <v>131435014</v>
      </c>
    </row>
    <row r="35" spans="1:17" x14ac:dyDescent="0.25">
      <c r="A35" s="1" t="s">
        <v>152</v>
      </c>
      <c r="C35" s="7">
        <v>0</v>
      </c>
      <c r="D35" s="7"/>
      <c r="E35" s="7">
        <v>11695719</v>
      </c>
      <c r="F35" s="7"/>
      <c r="G35" s="7">
        <v>0</v>
      </c>
      <c r="H35" s="7"/>
      <c r="I35" s="7">
        <v>11695719</v>
      </c>
      <c r="J35" s="7"/>
      <c r="K35" s="7">
        <v>0</v>
      </c>
      <c r="L35" s="7"/>
      <c r="M35" s="7">
        <v>36420474</v>
      </c>
      <c r="N35" s="7"/>
      <c r="O35" s="7">
        <v>0</v>
      </c>
      <c r="P35" s="7"/>
      <c r="Q35" s="7">
        <v>36420474</v>
      </c>
    </row>
    <row r="36" spans="1:17" x14ac:dyDescent="0.25">
      <c r="A36" s="1" t="s">
        <v>167</v>
      </c>
      <c r="C36" s="7">
        <v>0</v>
      </c>
      <c r="D36" s="7"/>
      <c r="E36" s="7">
        <v>38212072806</v>
      </c>
      <c r="F36" s="7"/>
      <c r="G36" s="7">
        <v>0</v>
      </c>
      <c r="H36" s="7"/>
      <c r="I36" s="7">
        <v>38212072806</v>
      </c>
      <c r="J36" s="7"/>
      <c r="K36" s="7">
        <v>0</v>
      </c>
      <c r="L36" s="7"/>
      <c r="M36" s="7">
        <v>35003749606</v>
      </c>
      <c r="N36" s="7"/>
      <c r="O36" s="7">
        <v>0</v>
      </c>
      <c r="P36" s="7"/>
      <c r="Q36" s="7">
        <v>35003749606</v>
      </c>
    </row>
    <row r="37" spans="1:17" x14ac:dyDescent="0.25">
      <c r="A37" s="1" t="s">
        <v>170</v>
      </c>
      <c r="C37" s="7">
        <v>0</v>
      </c>
      <c r="D37" s="7"/>
      <c r="E37" s="7">
        <v>-832699845</v>
      </c>
      <c r="F37" s="7"/>
      <c r="G37" s="7">
        <v>0</v>
      </c>
      <c r="H37" s="7"/>
      <c r="I37" s="7">
        <v>-832699845</v>
      </c>
      <c r="J37" s="7"/>
      <c r="K37" s="7">
        <v>0</v>
      </c>
      <c r="L37" s="7"/>
      <c r="M37" s="7">
        <v>5515935154</v>
      </c>
      <c r="N37" s="7"/>
      <c r="O37" s="7">
        <v>0</v>
      </c>
      <c r="P37" s="7"/>
      <c r="Q37" s="7">
        <v>5515935154</v>
      </c>
    </row>
    <row r="38" spans="1:17" x14ac:dyDescent="0.25">
      <c r="A38" s="1" t="s">
        <v>134</v>
      </c>
      <c r="C38" s="7">
        <v>0</v>
      </c>
      <c r="D38" s="7"/>
      <c r="E38" s="7">
        <v>-2092447460</v>
      </c>
      <c r="F38" s="7"/>
      <c r="G38" s="7">
        <v>0</v>
      </c>
      <c r="H38" s="7"/>
      <c r="I38" s="7">
        <v>-2092447460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0</v>
      </c>
    </row>
    <row r="39" spans="1:17" x14ac:dyDescent="0.25">
      <c r="A39" s="1" t="s">
        <v>161</v>
      </c>
      <c r="C39" s="7">
        <v>0</v>
      </c>
      <c r="D39" s="7"/>
      <c r="E39" s="7">
        <v>-2392124771</v>
      </c>
      <c r="F39" s="7"/>
      <c r="G39" s="7">
        <v>0</v>
      </c>
      <c r="H39" s="7"/>
      <c r="I39" s="7">
        <v>-2392124771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0</v>
      </c>
    </row>
    <row r="40" spans="1:17" x14ac:dyDescent="0.25">
      <c r="A40" s="1" t="s">
        <v>146</v>
      </c>
      <c r="C40" s="7">
        <v>0</v>
      </c>
      <c r="D40" s="7"/>
      <c r="E40" s="7">
        <v>-3089012994</v>
      </c>
      <c r="F40" s="7"/>
      <c r="G40" s="7">
        <v>0</v>
      </c>
      <c r="H40" s="7"/>
      <c r="I40" s="7">
        <v>-3089012994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0</v>
      </c>
    </row>
    <row r="41" spans="1:17" ht="23.25" thickBot="1" x14ac:dyDescent="0.3">
      <c r="C41" s="4">
        <f>SUM(C8:C40)</f>
        <v>20091537215</v>
      </c>
      <c r="E41" s="4">
        <f>SUM(E8:E40)</f>
        <v>45162897268</v>
      </c>
      <c r="G41" s="4">
        <f>SUM(G8:G40)</f>
        <v>9492138702</v>
      </c>
      <c r="I41" s="4">
        <f>SUM(I8:I40)</f>
        <v>74746573185</v>
      </c>
      <c r="K41" s="4">
        <f>SUM(K8:K40)</f>
        <v>55984209170</v>
      </c>
      <c r="M41" s="4">
        <f>SUM(M8:M40)</f>
        <v>90083911442</v>
      </c>
      <c r="O41" s="4">
        <f>SUM(O8:O40)</f>
        <v>20638981619</v>
      </c>
      <c r="Q41" s="4">
        <f>SUM(Q8:Q40)</f>
        <v>166707102231</v>
      </c>
    </row>
    <row r="42" spans="1:17" ht="23.25" thickTop="1" x14ac:dyDescent="0.2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6" sqref="I1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278</v>
      </c>
      <c r="B6" s="15" t="s">
        <v>278</v>
      </c>
      <c r="C6" s="15" t="s">
        <v>278</v>
      </c>
      <c r="E6" s="15" t="s">
        <v>196</v>
      </c>
      <c r="F6" s="15" t="s">
        <v>196</v>
      </c>
      <c r="G6" s="15" t="s">
        <v>196</v>
      </c>
      <c r="I6" s="15" t="s">
        <v>197</v>
      </c>
      <c r="J6" s="15" t="s">
        <v>197</v>
      </c>
      <c r="K6" s="15" t="s">
        <v>197</v>
      </c>
    </row>
    <row r="7" spans="1:11" ht="24" x14ac:dyDescent="0.25">
      <c r="A7" s="15" t="s">
        <v>279</v>
      </c>
      <c r="C7" s="15" t="s">
        <v>178</v>
      </c>
      <c r="E7" s="15" t="s">
        <v>280</v>
      </c>
      <c r="G7" s="15" t="s">
        <v>281</v>
      </c>
      <c r="I7" s="15" t="s">
        <v>280</v>
      </c>
      <c r="K7" s="15" t="s">
        <v>281</v>
      </c>
    </row>
    <row r="8" spans="1:11" x14ac:dyDescent="0.25">
      <c r="A8" s="1" t="s">
        <v>184</v>
      </c>
      <c r="C8" s="1" t="s">
        <v>185</v>
      </c>
      <c r="E8" s="3">
        <v>10755118225</v>
      </c>
      <c r="G8" s="11">
        <f>E8/$E$10</f>
        <v>0.97623037392917145</v>
      </c>
      <c r="I8" s="3">
        <v>56570879401</v>
      </c>
      <c r="K8" s="11">
        <f>I8/$I$10</f>
        <v>0.99533040724853228</v>
      </c>
    </row>
    <row r="9" spans="1:11" x14ac:dyDescent="0.25">
      <c r="A9" s="1" t="s">
        <v>191</v>
      </c>
      <c r="C9" s="1" t="s">
        <v>192</v>
      </c>
      <c r="E9" s="3">
        <v>261869683</v>
      </c>
      <c r="G9" s="11">
        <f>E9/$E$10</f>
        <v>2.3769626070828578E-2</v>
      </c>
      <c r="I9" s="3">
        <v>265402289</v>
      </c>
      <c r="K9" s="11">
        <f>I9/$I$10</f>
        <v>4.6695927514676938E-3</v>
      </c>
    </row>
    <row r="10" spans="1:11" ht="23.25" thickBot="1" x14ac:dyDescent="0.3">
      <c r="E10" s="4">
        <f>SUM(E8:E9)</f>
        <v>11016987908</v>
      </c>
      <c r="G10" s="12">
        <f>SUM(G8:G9)</f>
        <v>1</v>
      </c>
      <c r="I10" s="4">
        <f>SUM(I8:I9)</f>
        <v>56836281690</v>
      </c>
      <c r="K10" s="12">
        <f>SUM(K8:K9)</f>
        <v>1</v>
      </c>
    </row>
    <row r="11" spans="1:11" ht="23.25" thickTop="1" x14ac:dyDescent="0.2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194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8" t="s">
        <v>289</v>
      </c>
    </row>
    <row r="6" spans="1:5" ht="24" x14ac:dyDescent="0.25">
      <c r="A6" s="14" t="s">
        <v>282</v>
      </c>
      <c r="C6" s="15" t="s">
        <v>196</v>
      </c>
      <c r="E6" s="15" t="s">
        <v>290</v>
      </c>
    </row>
    <row r="7" spans="1:5" ht="24" x14ac:dyDescent="0.25">
      <c r="A7" s="15" t="s">
        <v>282</v>
      </c>
      <c r="C7" s="15" t="s">
        <v>181</v>
      </c>
      <c r="E7" s="15" t="s">
        <v>181</v>
      </c>
    </row>
    <row r="8" spans="1:5" x14ac:dyDescent="0.25">
      <c r="A8" s="1" t="s">
        <v>282</v>
      </c>
      <c r="C8" s="3">
        <v>384432186</v>
      </c>
      <c r="E8" s="3">
        <v>2145056783</v>
      </c>
    </row>
    <row r="9" spans="1:5" x14ac:dyDescent="0.25">
      <c r="A9" s="1" t="s">
        <v>283</v>
      </c>
      <c r="C9" s="3">
        <v>1471282287</v>
      </c>
      <c r="E9" s="3">
        <v>2268808992</v>
      </c>
    </row>
    <row r="10" spans="1:5" ht="24.75" thickBot="1" x14ac:dyDescent="0.3">
      <c r="A10" s="2" t="s">
        <v>203</v>
      </c>
      <c r="C10" s="4">
        <f>SUM(C8:C9)</f>
        <v>1855714473</v>
      </c>
      <c r="E10" s="4">
        <f>SUM(E8:E9)</f>
        <v>4413865775</v>
      </c>
    </row>
    <row r="11" spans="1:5" ht="23.25" thickTop="1" x14ac:dyDescent="0.2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1"/>
  <sheetViews>
    <sheetView rightToLeft="1" zoomScale="106" zoomScaleNormal="106" workbookViewId="0">
      <selection activeCell="K19" sqref="K1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287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531419552</v>
      </c>
      <c r="E9" s="3">
        <v>404404358929</v>
      </c>
      <c r="G9" s="3">
        <v>2228209897798.2202</v>
      </c>
      <c r="I9" s="3">
        <v>0</v>
      </c>
      <c r="K9" s="3">
        <v>0</v>
      </c>
      <c r="M9" s="7">
        <v>-164000000</v>
      </c>
      <c r="O9" s="3">
        <v>679014847784</v>
      </c>
      <c r="Q9" s="3">
        <v>367419552</v>
      </c>
      <c r="S9" s="3">
        <v>3230</v>
      </c>
      <c r="U9" s="3">
        <v>279602185753</v>
      </c>
      <c r="W9" s="3">
        <v>1179703900299.8899</v>
      </c>
      <c r="Y9" s="5">
        <v>3.6842454541782726E-2</v>
      </c>
    </row>
    <row r="10" spans="1:25" x14ac:dyDescent="0.25">
      <c r="A10" s="1" t="s">
        <v>16</v>
      </c>
      <c r="C10" s="3">
        <v>180000000</v>
      </c>
      <c r="E10" s="3">
        <v>239918130126</v>
      </c>
      <c r="G10" s="3">
        <v>779767470000</v>
      </c>
      <c r="I10" s="3">
        <v>0</v>
      </c>
      <c r="K10" s="3">
        <v>0</v>
      </c>
      <c r="M10" s="3">
        <v>0</v>
      </c>
      <c r="O10" s="3">
        <v>0</v>
      </c>
      <c r="Q10" s="3">
        <v>180000000</v>
      </c>
      <c r="S10" s="3">
        <v>3640</v>
      </c>
      <c r="U10" s="3">
        <v>239918130126</v>
      </c>
      <c r="W10" s="3">
        <v>651301560000</v>
      </c>
      <c r="Y10" s="5">
        <v>2.0340314303608154E-2</v>
      </c>
    </row>
    <row r="11" spans="1:25" x14ac:dyDescent="0.25">
      <c r="A11" s="1" t="s">
        <v>17</v>
      </c>
      <c r="C11" s="3">
        <v>1149184</v>
      </c>
      <c r="E11" s="3">
        <v>47860330886</v>
      </c>
      <c r="G11" s="3">
        <v>49942981871.424004</v>
      </c>
      <c r="I11" s="3">
        <v>0</v>
      </c>
      <c r="K11" s="3">
        <v>0</v>
      </c>
      <c r="M11" s="7">
        <v>-17834</v>
      </c>
      <c r="O11" s="3">
        <v>870279444</v>
      </c>
      <c r="Q11" s="3">
        <v>1131350</v>
      </c>
      <c r="S11" s="3">
        <v>47040</v>
      </c>
      <c r="U11" s="3">
        <v>47117594178</v>
      </c>
      <c r="W11" s="3">
        <v>52902052711.199997</v>
      </c>
      <c r="Y11" s="5">
        <v>1.6521446370431751E-3</v>
      </c>
    </row>
    <row r="12" spans="1:25" x14ac:dyDescent="0.25">
      <c r="A12" s="1" t="s">
        <v>18</v>
      </c>
      <c r="C12" s="3">
        <v>18323609</v>
      </c>
      <c r="E12" s="3">
        <v>29199057067</v>
      </c>
      <c r="G12" s="3">
        <v>242924110482.78699</v>
      </c>
      <c r="I12" s="3">
        <v>0</v>
      </c>
      <c r="K12" s="3">
        <v>0</v>
      </c>
      <c r="M12" s="7">
        <v>-6037023</v>
      </c>
      <c r="O12" s="3">
        <v>82739181217</v>
      </c>
      <c r="Q12" s="3">
        <v>12286586</v>
      </c>
      <c r="S12" s="3">
        <v>13902</v>
      </c>
      <c r="U12" s="3">
        <v>19578933700</v>
      </c>
      <c r="W12" s="3">
        <v>169791810266.49701</v>
      </c>
      <c r="Y12" s="5">
        <v>5.3026416626411133E-3</v>
      </c>
    </row>
    <row r="13" spans="1:25" x14ac:dyDescent="0.25">
      <c r="A13" s="1" t="s">
        <v>19</v>
      </c>
      <c r="C13" s="3">
        <v>5706507</v>
      </c>
      <c r="E13" s="3">
        <v>396221885500</v>
      </c>
      <c r="G13" s="3">
        <v>854835927635.677</v>
      </c>
      <c r="I13" s="3">
        <v>0</v>
      </c>
      <c r="K13" s="3">
        <v>0</v>
      </c>
      <c r="M13" s="7">
        <v>0</v>
      </c>
      <c r="O13" s="3">
        <v>0</v>
      </c>
      <c r="Q13" s="3">
        <v>5706507</v>
      </c>
      <c r="S13" s="3">
        <v>113589</v>
      </c>
      <c r="U13" s="3">
        <v>396221885500</v>
      </c>
      <c r="W13" s="3">
        <v>644339654902.44299</v>
      </c>
      <c r="Y13" s="5">
        <v>2.0122892226749928E-2</v>
      </c>
    </row>
    <row r="14" spans="1:25" x14ac:dyDescent="0.25">
      <c r="A14" s="1" t="s">
        <v>20</v>
      </c>
      <c r="C14" s="3">
        <v>3221046</v>
      </c>
      <c r="E14" s="3">
        <v>198350556921</v>
      </c>
      <c r="G14" s="3">
        <v>502621413228.55103</v>
      </c>
      <c r="I14" s="3">
        <v>0</v>
      </c>
      <c r="K14" s="3">
        <v>0</v>
      </c>
      <c r="M14" s="7">
        <v>0</v>
      </c>
      <c r="O14" s="3">
        <v>0</v>
      </c>
      <c r="Q14" s="3">
        <v>3221046</v>
      </c>
      <c r="S14" s="3">
        <v>144360</v>
      </c>
      <c r="U14" s="3">
        <v>198350556921</v>
      </c>
      <c r="W14" s="3">
        <v>462223508866.66803</v>
      </c>
      <c r="Y14" s="5">
        <v>1.4435358405812259E-2</v>
      </c>
    </row>
    <row r="15" spans="1:25" x14ac:dyDescent="0.25">
      <c r="A15" s="1" t="s">
        <v>21</v>
      </c>
      <c r="C15" s="3">
        <v>8490441</v>
      </c>
      <c r="E15" s="3">
        <v>199221451507</v>
      </c>
      <c r="G15" s="3">
        <v>882742626367.23596</v>
      </c>
      <c r="I15" s="3">
        <v>0</v>
      </c>
      <c r="K15" s="3">
        <v>0</v>
      </c>
      <c r="M15" s="7">
        <v>0</v>
      </c>
      <c r="O15" s="3">
        <v>0</v>
      </c>
      <c r="Q15" s="3">
        <v>8490441</v>
      </c>
      <c r="S15" s="3">
        <v>98240</v>
      </c>
      <c r="U15" s="3">
        <v>199221451507</v>
      </c>
      <c r="W15" s="3">
        <v>829138023343.15198</v>
      </c>
      <c r="Y15" s="5">
        <v>2.589419253943151E-2</v>
      </c>
    </row>
    <row r="16" spans="1:25" x14ac:dyDescent="0.25">
      <c r="A16" s="1" t="s">
        <v>22</v>
      </c>
      <c r="C16" s="3">
        <v>10</v>
      </c>
      <c r="E16" s="3">
        <v>114308</v>
      </c>
      <c r="G16" s="3">
        <v>526601.375</v>
      </c>
      <c r="I16" s="3">
        <v>0</v>
      </c>
      <c r="K16" s="3">
        <v>0</v>
      </c>
      <c r="M16" s="7">
        <v>0</v>
      </c>
      <c r="O16" s="3">
        <v>0</v>
      </c>
      <c r="Q16" s="3">
        <v>10</v>
      </c>
      <c r="S16" s="3">
        <v>44170</v>
      </c>
      <c r="U16" s="3">
        <v>114308</v>
      </c>
      <c r="W16" s="3">
        <v>439071.88500000001</v>
      </c>
      <c r="Y16" s="5">
        <v>1.3712327270915326E-8</v>
      </c>
    </row>
    <row r="17" spans="1:25" x14ac:dyDescent="0.25">
      <c r="A17" s="1" t="s">
        <v>23</v>
      </c>
      <c r="C17" s="3">
        <v>2200000</v>
      </c>
      <c r="E17" s="3">
        <v>22302167289</v>
      </c>
      <c r="G17" s="3">
        <v>203703322075</v>
      </c>
      <c r="I17" s="3">
        <v>0</v>
      </c>
      <c r="K17" s="3">
        <v>0</v>
      </c>
      <c r="M17" s="7">
        <v>0</v>
      </c>
      <c r="O17" s="3">
        <v>0</v>
      </c>
      <c r="Q17" s="3">
        <v>2200000</v>
      </c>
      <c r="S17" s="3">
        <v>82800</v>
      </c>
      <c r="U17" s="3">
        <v>22302167289</v>
      </c>
      <c r="W17" s="3">
        <v>181076148000</v>
      </c>
      <c r="Y17" s="5">
        <v>5.6550544162778712E-3</v>
      </c>
    </row>
    <row r="18" spans="1:25" x14ac:dyDescent="0.25">
      <c r="A18" s="1" t="s">
        <v>24</v>
      </c>
      <c r="C18" s="3">
        <v>2056727</v>
      </c>
      <c r="E18" s="3">
        <v>140858139294</v>
      </c>
      <c r="G18" s="3">
        <v>386330903915.16803</v>
      </c>
      <c r="I18" s="3">
        <v>500000</v>
      </c>
      <c r="K18" s="3">
        <v>86641301591</v>
      </c>
      <c r="M18" s="7">
        <v>0</v>
      </c>
      <c r="O18" s="3">
        <v>0</v>
      </c>
      <c r="Q18" s="3">
        <v>2556727</v>
      </c>
      <c r="S18" s="3">
        <v>156080</v>
      </c>
      <c r="U18" s="3">
        <v>227499440885</v>
      </c>
      <c r="W18" s="3">
        <v>396679579156.54797</v>
      </c>
      <c r="Y18" s="5">
        <v>1.2388404716652599E-2</v>
      </c>
    </row>
    <row r="19" spans="1:25" x14ac:dyDescent="0.25">
      <c r="A19" s="1" t="s">
        <v>25</v>
      </c>
      <c r="C19" s="3">
        <v>7800000</v>
      </c>
      <c r="E19" s="3">
        <v>56009932993</v>
      </c>
      <c r="G19" s="3">
        <v>464781950490</v>
      </c>
      <c r="I19" s="3">
        <v>0</v>
      </c>
      <c r="K19" s="3">
        <v>0</v>
      </c>
      <c r="M19" s="7">
        <v>-300000</v>
      </c>
      <c r="O19" s="3">
        <v>14712139334</v>
      </c>
      <c r="Q19" s="3">
        <v>7500000</v>
      </c>
      <c r="S19" s="3">
        <v>46505</v>
      </c>
      <c r="U19" s="3">
        <v>53855704800</v>
      </c>
      <c r="W19" s="3">
        <v>346712214375</v>
      </c>
      <c r="Y19" s="5">
        <v>1.0827911134263932E-2</v>
      </c>
    </row>
    <row r="20" spans="1:25" x14ac:dyDescent="0.25">
      <c r="A20" s="1" t="s">
        <v>26</v>
      </c>
      <c r="C20" s="3">
        <v>2300000</v>
      </c>
      <c r="E20" s="3">
        <v>115618376194</v>
      </c>
      <c r="G20" s="3">
        <v>416669860412.5</v>
      </c>
      <c r="I20" s="3">
        <v>0</v>
      </c>
      <c r="K20" s="3">
        <v>0</v>
      </c>
      <c r="M20" s="7">
        <v>0</v>
      </c>
      <c r="O20" s="3">
        <v>0</v>
      </c>
      <c r="Q20" s="3">
        <v>2300000</v>
      </c>
      <c r="S20" s="3">
        <v>153880</v>
      </c>
      <c r="U20" s="3">
        <v>115618376194</v>
      </c>
      <c r="W20" s="3">
        <v>351818152200</v>
      </c>
      <c r="Y20" s="5">
        <v>1.0987370878495439E-2</v>
      </c>
    </row>
    <row r="21" spans="1:25" x14ac:dyDescent="0.25">
      <c r="A21" s="1" t="s">
        <v>27</v>
      </c>
      <c r="C21" s="3">
        <v>11020888</v>
      </c>
      <c r="E21" s="3">
        <v>127984615974</v>
      </c>
      <c r="G21" s="3">
        <v>708260006822.67603</v>
      </c>
      <c r="I21" s="3">
        <v>0</v>
      </c>
      <c r="K21" s="3">
        <v>0</v>
      </c>
      <c r="M21" s="7">
        <v>0</v>
      </c>
      <c r="O21" s="3">
        <v>0</v>
      </c>
      <c r="Q21" s="3">
        <v>11020888</v>
      </c>
      <c r="S21" s="3">
        <v>57790</v>
      </c>
      <c r="U21" s="3">
        <v>127984615974</v>
      </c>
      <c r="W21" s="3">
        <v>633107579670.75598</v>
      </c>
      <c r="Y21" s="5">
        <v>1.9772111644412178E-2</v>
      </c>
    </row>
    <row r="22" spans="1:25" x14ac:dyDescent="0.25">
      <c r="A22" s="1" t="s">
        <v>28</v>
      </c>
      <c r="C22" s="3">
        <v>3985067</v>
      </c>
      <c r="E22" s="3">
        <v>127720566278</v>
      </c>
      <c r="G22" s="3">
        <v>401736123925.487</v>
      </c>
      <c r="I22" s="3">
        <v>0</v>
      </c>
      <c r="K22" s="3">
        <v>0</v>
      </c>
      <c r="M22" s="7">
        <v>0</v>
      </c>
      <c r="O22" s="3">
        <v>0</v>
      </c>
      <c r="Q22" s="3">
        <v>3985067</v>
      </c>
      <c r="S22" s="3">
        <v>76213</v>
      </c>
      <c r="U22" s="3">
        <v>127720566278</v>
      </c>
      <c r="W22" s="3">
        <v>301906813498.93799</v>
      </c>
      <c r="Y22" s="5">
        <v>9.4286270049302612E-3</v>
      </c>
    </row>
    <row r="23" spans="1:25" x14ac:dyDescent="0.25">
      <c r="A23" s="1" t="s">
        <v>29</v>
      </c>
      <c r="C23" s="3">
        <v>2205520</v>
      </c>
      <c r="E23" s="3">
        <v>143744369999</v>
      </c>
      <c r="G23" s="3">
        <v>259003242557.776</v>
      </c>
      <c r="I23" s="3">
        <v>0</v>
      </c>
      <c r="K23" s="3">
        <v>0</v>
      </c>
      <c r="M23" s="7">
        <v>0</v>
      </c>
      <c r="O23" s="3">
        <v>0</v>
      </c>
      <c r="Q23" s="3">
        <v>2205520</v>
      </c>
      <c r="S23" s="3">
        <v>174960</v>
      </c>
      <c r="U23" s="3">
        <v>143744369999</v>
      </c>
      <c r="W23" s="3">
        <v>383581806413.76001</v>
      </c>
      <c r="Y23" s="5">
        <v>1.1979357923849679E-2</v>
      </c>
    </row>
    <row r="24" spans="1:25" x14ac:dyDescent="0.25">
      <c r="A24" s="1" t="s">
        <v>30</v>
      </c>
      <c r="C24" s="3">
        <v>3417776</v>
      </c>
      <c r="E24" s="3">
        <v>150824267568</v>
      </c>
      <c r="G24" s="3">
        <v>292417462526.65399</v>
      </c>
      <c r="I24" s="3">
        <v>0</v>
      </c>
      <c r="K24" s="3">
        <v>0</v>
      </c>
      <c r="M24" s="7">
        <v>0</v>
      </c>
      <c r="O24" s="3">
        <v>0</v>
      </c>
      <c r="Q24" s="3">
        <v>3417776</v>
      </c>
      <c r="S24" s="3">
        <v>87190</v>
      </c>
      <c r="U24" s="3">
        <v>150824267568</v>
      </c>
      <c r="W24" s="3">
        <v>296222813897.83197</v>
      </c>
      <c r="Y24" s="5">
        <v>9.2511142435788545E-3</v>
      </c>
    </row>
    <row r="25" spans="1:25" x14ac:dyDescent="0.25">
      <c r="A25" s="1" t="s">
        <v>31</v>
      </c>
      <c r="C25" s="3">
        <v>1000000</v>
      </c>
      <c r="E25" s="3">
        <v>3765390103</v>
      </c>
      <c r="G25" s="3">
        <v>16513424250</v>
      </c>
      <c r="I25" s="3">
        <v>0</v>
      </c>
      <c r="K25" s="3">
        <v>0</v>
      </c>
      <c r="M25" s="7">
        <v>-1000000</v>
      </c>
      <c r="O25" s="3">
        <v>18638438011</v>
      </c>
      <c r="Q25" s="3">
        <v>0</v>
      </c>
      <c r="S25" s="3">
        <v>0</v>
      </c>
      <c r="U25" s="3">
        <v>0</v>
      </c>
      <c r="W25" s="3">
        <v>0</v>
      </c>
      <c r="Y25" s="5">
        <v>0</v>
      </c>
    </row>
    <row r="26" spans="1:25" x14ac:dyDescent="0.25">
      <c r="A26" s="1" t="s">
        <v>32</v>
      </c>
      <c r="C26" s="3">
        <v>16244868</v>
      </c>
      <c r="E26" s="3">
        <v>36232518242</v>
      </c>
      <c r="G26" s="3">
        <v>358323490803.69</v>
      </c>
      <c r="I26" s="3">
        <v>0</v>
      </c>
      <c r="K26" s="3">
        <v>0</v>
      </c>
      <c r="M26" s="7">
        <v>-4401546</v>
      </c>
      <c r="O26" s="3">
        <v>89869862153</v>
      </c>
      <c r="Q26" s="3">
        <v>11843322</v>
      </c>
      <c r="S26" s="3">
        <v>17020</v>
      </c>
      <c r="U26" s="3">
        <v>26415319634</v>
      </c>
      <c r="W26" s="3">
        <v>200373979064.38199</v>
      </c>
      <c r="Y26" s="5">
        <v>6.2577306162664948E-3</v>
      </c>
    </row>
    <row r="27" spans="1:25" x14ac:dyDescent="0.25">
      <c r="A27" s="1" t="s">
        <v>33</v>
      </c>
      <c r="C27" s="3">
        <v>16450782</v>
      </c>
      <c r="E27" s="3">
        <v>81868239581</v>
      </c>
      <c r="G27" s="3">
        <v>266101343347.71899</v>
      </c>
      <c r="I27" s="3">
        <v>0</v>
      </c>
      <c r="K27" s="3">
        <v>0</v>
      </c>
      <c r="M27" s="7">
        <v>0</v>
      </c>
      <c r="O27" s="3">
        <v>0</v>
      </c>
      <c r="Q27" s="3">
        <v>16450782</v>
      </c>
      <c r="S27" s="3">
        <v>13300</v>
      </c>
      <c r="U27" s="3">
        <v>81868239581</v>
      </c>
      <c r="W27" s="3">
        <v>217493567966.42999</v>
      </c>
      <c r="Y27" s="5">
        <v>6.7923797563917213E-3</v>
      </c>
    </row>
    <row r="28" spans="1:25" x14ac:dyDescent="0.25">
      <c r="A28" s="1" t="s">
        <v>34</v>
      </c>
      <c r="C28" s="3">
        <v>10254024</v>
      </c>
      <c r="E28" s="3">
        <v>260429933378</v>
      </c>
      <c r="G28" s="3">
        <v>256234992288.16501</v>
      </c>
      <c r="I28" s="3">
        <v>4935488</v>
      </c>
      <c r="K28" s="3">
        <v>113799684532</v>
      </c>
      <c r="M28" s="7">
        <v>0</v>
      </c>
      <c r="O28" s="3">
        <v>0</v>
      </c>
      <c r="Q28" s="3">
        <v>15189512</v>
      </c>
      <c r="S28" s="3">
        <v>25530</v>
      </c>
      <c r="U28" s="3">
        <v>374229617910</v>
      </c>
      <c r="W28" s="3">
        <v>385480901323.90802</v>
      </c>
      <c r="Y28" s="5">
        <v>1.203866714362921E-2</v>
      </c>
    </row>
    <row r="29" spans="1:25" x14ac:dyDescent="0.25">
      <c r="A29" s="1" t="s">
        <v>35</v>
      </c>
      <c r="C29" s="3">
        <v>13398054</v>
      </c>
      <c r="E29" s="3">
        <v>87565234070</v>
      </c>
      <c r="G29" s="3">
        <v>514780414307.29602</v>
      </c>
      <c r="I29" s="3">
        <v>0</v>
      </c>
      <c r="K29" s="3">
        <v>0</v>
      </c>
      <c r="M29" s="7">
        <v>0</v>
      </c>
      <c r="O29" s="3">
        <v>0</v>
      </c>
      <c r="Q29" s="3">
        <v>13398054</v>
      </c>
      <c r="S29" s="3">
        <v>35280</v>
      </c>
      <c r="U29" s="3">
        <v>87565234070</v>
      </c>
      <c r="W29" s="3">
        <v>469870879216.53601</v>
      </c>
      <c r="Y29" s="5">
        <v>1.4674187737823086E-2</v>
      </c>
    </row>
    <row r="30" spans="1:25" x14ac:dyDescent="0.25">
      <c r="A30" s="1" t="s">
        <v>36</v>
      </c>
      <c r="C30" s="3">
        <v>2791741</v>
      </c>
      <c r="E30" s="3">
        <v>192187599592</v>
      </c>
      <c r="G30" s="3">
        <v>192168789367.86099</v>
      </c>
      <c r="I30" s="3">
        <v>0</v>
      </c>
      <c r="K30" s="3">
        <v>0</v>
      </c>
      <c r="M30" s="7">
        <v>0</v>
      </c>
      <c r="O30" s="3">
        <v>0</v>
      </c>
      <c r="Q30" s="3">
        <v>2791741</v>
      </c>
      <c r="S30" s="3">
        <v>64426</v>
      </c>
      <c r="U30" s="3">
        <v>192187599592</v>
      </c>
      <c r="W30" s="3">
        <v>178790534467.28699</v>
      </c>
      <c r="Y30" s="5">
        <v>5.5836741210549285E-3</v>
      </c>
    </row>
    <row r="31" spans="1:25" x14ac:dyDescent="0.25">
      <c r="A31" s="1" t="s">
        <v>37</v>
      </c>
      <c r="C31" s="3">
        <v>5698559</v>
      </c>
      <c r="E31" s="3">
        <v>30357232252</v>
      </c>
      <c r="G31" s="3">
        <v>108993827065.44099</v>
      </c>
      <c r="I31" s="3">
        <v>0</v>
      </c>
      <c r="K31" s="3">
        <v>0</v>
      </c>
      <c r="M31" s="7">
        <v>0</v>
      </c>
      <c r="O31" s="3">
        <v>0</v>
      </c>
      <c r="Q31" s="3">
        <v>5698559</v>
      </c>
      <c r="S31" s="3">
        <v>17240</v>
      </c>
      <c r="U31" s="3">
        <v>30357232252</v>
      </c>
      <c r="W31" s="3">
        <v>97658610374.897995</v>
      </c>
      <c r="Y31" s="5">
        <v>3.0499033803619837E-3</v>
      </c>
    </row>
    <row r="32" spans="1:25" x14ac:dyDescent="0.25">
      <c r="A32" s="1" t="s">
        <v>38</v>
      </c>
      <c r="C32" s="3">
        <v>2743243</v>
      </c>
      <c r="E32" s="3">
        <v>52703071281</v>
      </c>
      <c r="G32" s="3">
        <v>600027746863.30103</v>
      </c>
      <c r="I32" s="3">
        <v>0</v>
      </c>
      <c r="K32" s="3">
        <v>0</v>
      </c>
      <c r="M32" s="7">
        <v>0</v>
      </c>
      <c r="O32" s="3">
        <v>0</v>
      </c>
      <c r="Q32" s="3">
        <v>2743243</v>
      </c>
      <c r="S32" s="3">
        <v>175935</v>
      </c>
      <c r="U32" s="3">
        <v>52703071281</v>
      </c>
      <c r="W32" s="3">
        <v>479760794084.63</v>
      </c>
      <c r="Y32" s="5">
        <v>1.4983052308718568E-2</v>
      </c>
    </row>
    <row r="33" spans="1:25" x14ac:dyDescent="0.25">
      <c r="A33" s="1" t="s">
        <v>39</v>
      </c>
      <c r="C33" s="3">
        <v>14104969</v>
      </c>
      <c r="E33" s="3">
        <v>17349111870</v>
      </c>
      <c r="G33" s="3">
        <v>273983883326.92099</v>
      </c>
      <c r="I33" s="3">
        <v>0</v>
      </c>
      <c r="K33" s="3">
        <v>0</v>
      </c>
      <c r="M33" s="7">
        <v>0</v>
      </c>
      <c r="O33" s="3">
        <v>0</v>
      </c>
      <c r="Q33" s="3">
        <v>14104969</v>
      </c>
      <c r="S33" s="3">
        <v>13310</v>
      </c>
      <c r="U33" s="3">
        <v>17349111870</v>
      </c>
      <c r="W33" s="3">
        <v>186620101422.53</v>
      </c>
      <c r="Y33" s="5">
        <v>5.8281934996524364E-3</v>
      </c>
    </row>
    <row r="34" spans="1:25" x14ac:dyDescent="0.25">
      <c r="A34" s="1" t="s">
        <v>40</v>
      </c>
      <c r="C34" s="3">
        <v>561012</v>
      </c>
      <c r="E34" s="3">
        <v>3043490100</v>
      </c>
      <c r="G34" s="3">
        <v>5011156449.8444996</v>
      </c>
      <c r="I34" s="3">
        <v>0</v>
      </c>
      <c r="K34" s="3">
        <v>0</v>
      </c>
      <c r="M34" s="7">
        <v>0</v>
      </c>
      <c r="O34" s="3">
        <v>0</v>
      </c>
      <c r="Q34" s="3">
        <v>561012</v>
      </c>
      <c r="S34" s="3">
        <v>16687</v>
      </c>
      <c r="U34" s="3">
        <v>3043490100</v>
      </c>
      <c r="W34" s="3">
        <v>9305905680.8981991</v>
      </c>
      <c r="Y34" s="5">
        <v>2.9062581460606666E-4</v>
      </c>
    </row>
    <row r="35" spans="1:25" x14ac:dyDescent="0.25">
      <c r="A35" s="1" t="s">
        <v>41</v>
      </c>
      <c r="C35" s="3">
        <v>10507435</v>
      </c>
      <c r="E35" s="3">
        <v>16149927595</v>
      </c>
      <c r="G35" s="3">
        <v>135616328389.082</v>
      </c>
      <c r="I35" s="3">
        <v>0</v>
      </c>
      <c r="K35" s="3">
        <v>0</v>
      </c>
      <c r="M35" s="7">
        <v>0</v>
      </c>
      <c r="O35" s="3">
        <v>0</v>
      </c>
      <c r="Q35" s="3">
        <v>10507435</v>
      </c>
      <c r="S35" s="3">
        <v>13300</v>
      </c>
      <c r="U35" s="3">
        <v>16149927595</v>
      </c>
      <c r="W35" s="3">
        <v>138917379631.27499</v>
      </c>
      <c r="Y35" s="5">
        <v>4.3384252970832538E-3</v>
      </c>
    </row>
    <row r="36" spans="1:25" x14ac:dyDescent="0.25">
      <c r="A36" s="1" t="s">
        <v>42</v>
      </c>
      <c r="C36" s="3">
        <v>7760159</v>
      </c>
      <c r="E36" s="3">
        <v>236146849970</v>
      </c>
      <c r="G36" s="3">
        <v>431612602169.53101</v>
      </c>
      <c r="I36" s="3">
        <v>60073</v>
      </c>
      <c r="K36" s="3">
        <v>3136268014</v>
      </c>
      <c r="M36" s="7">
        <v>0</v>
      </c>
      <c r="O36" s="3">
        <v>0</v>
      </c>
      <c r="Q36" s="3">
        <v>7820232</v>
      </c>
      <c r="S36" s="3">
        <v>32598</v>
      </c>
      <c r="U36" s="3">
        <v>156623272086</v>
      </c>
      <c r="W36" s="3">
        <v>253407125395.72101</v>
      </c>
      <c r="Y36" s="5">
        <v>7.9139693405967104E-3</v>
      </c>
    </row>
    <row r="37" spans="1:25" x14ac:dyDescent="0.25">
      <c r="A37" s="1" t="s">
        <v>43</v>
      </c>
      <c r="C37" s="3">
        <v>86842</v>
      </c>
      <c r="E37" s="3">
        <v>2173839798</v>
      </c>
      <c r="G37" s="3">
        <v>2221410560.5028701</v>
      </c>
      <c r="I37" s="3">
        <v>0</v>
      </c>
      <c r="K37" s="3">
        <v>0</v>
      </c>
      <c r="M37" s="7">
        <v>0</v>
      </c>
      <c r="O37" s="3">
        <v>0</v>
      </c>
      <c r="Q37" s="3">
        <v>86842</v>
      </c>
      <c r="S37" s="3">
        <v>26591</v>
      </c>
      <c r="U37" s="3">
        <v>2173839798</v>
      </c>
      <c r="W37" s="3">
        <v>2295475789.0490999</v>
      </c>
      <c r="Y37" s="5">
        <v>7.1688296010808905E-5</v>
      </c>
    </row>
    <row r="38" spans="1:25" x14ac:dyDescent="0.25">
      <c r="A38" s="1" t="s">
        <v>44</v>
      </c>
      <c r="C38" s="3">
        <v>11087987</v>
      </c>
      <c r="E38" s="3">
        <v>87540522766</v>
      </c>
      <c r="G38" s="3">
        <v>129161963062.142</v>
      </c>
      <c r="I38" s="3">
        <v>271805</v>
      </c>
      <c r="K38" s="3">
        <v>3552353889</v>
      </c>
      <c r="M38" s="7">
        <v>0</v>
      </c>
      <c r="O38" s="3">
        <v>0</v>
      </c>
      <c r="Q38" s="3">
        <v>11359792</v>
      </c>
      <c r="S38" s="3">
        <v>12381</v>
      </c>
      <c r="U38" s="3">
        <v>91092876655</v>
      </c>
      <c r="W38" s="3">
        <v>139808743522.72601</v>
      </c>
      <c r="Y38" s="5">
        <v>4.3662628193993384E-3</v>
      </c>
    </row>
    <row r="39" spans="1:25" x14ac:dyDescent="0.25">
      <c r="A39" s="1" t="s">
        <v>45</v>
      </c>
      <c r="C39" s="3">
        <v>21000000</v>
      </c>
      <c r="E39" s="3">
        <v>308103890708</v>
      </c>
      <c r="G39" s="3">
        <v>843376941750</v>
      </c>
      <c r="I39" s="3">
        <v>0</v>
      </c>
      <c r="K39" s="3">
        <v>0</v>
      </c>
      <c r="M39" s="7">
        <v>-6000000</v>
      </c>
      <c r="O39" s="3">
        <v>308936691531</v>
      </c>
      <c r="Q39" s="3">
        <v>15000000</v>
      </c>
      <c r="S39" s="3">
        <v>47460</v>
      </c>
      <c r="U39" s="3">
        <v>220074207661</v>
      </c>
      <c r="W39" s="3">
        <v>707664195000</v>
      </c>
      <c r="Y39" s="5">
        <v>2.2100533810651166E-2</v>
      </c>
    </row>
    <row r="40" spans="1:25" x14ac:dyDescent="0.25">
      <c r="A40" s="1" t="s">
        <v>46</v>
      </c>
      <c r="C40" s="3">
        <v>14346517</v>
      </c>
      <c r="E40" s="3">
        <v>226270594080</v>
      </c>
      <c r="G40" s="3">
        <v>278390774813.67297</v>
      </c>
      <c r="I40" s="3">
        <v>0</v>
      </c>
      <c r="K40" s="3">
        <v>0</v>
      </c>
      <c r="M40" s="7">
        <v>-2000000</v>
      </c>
      <c r="O40" s="3">
        <v>56839779575</v>
      </c>
      <c r="Q40" s="3">
        <v>12346517</v>
      </c>
      <c r="S40" s="3">
        <v>32550</v>
      </c>
      <c r="U40" s="3">
        <v>194726966583</v>
      </c>
      <c r="W40" s="3">
        <v>399487947536.31799</v>
      </c>
      <c r="Y40" s="5">
        <v>1.2476110779455268E-2</v>
      </c>
    </row>
    <row r="41" spans="1:25" x14ac:dyDescent="0.25">
      <c r="A41" s="1" t="s">
        <v>47</v>
      </c>
      <c r="C41" s="3">
        <v>25756537</v>
      </c>
      <c r="E41" s="3">
        <v>430852215844</v>
      </c>
      <c r="G41" s="3">
        <v>907879555873.34998</v>
      </c>
      <c r="I41" s="3">
        <v>0</v>
      </c>
      <c r="K41" s="3">
        <v>0</v>
      </c>
      <c r="M41" s="7">
        <v>0</v>
      </c>
      <c r="O41" s="3">
        <v>0</v>
      </c>
      <c r="Q41" s="3">
        <v>25756537</v>
      </c>
      <c r="S41" s="3">
        <v>33984</v>
      </c>
      <c r="U41" s="3">
        <v>430852215844</v>
      </c>
      <c r="W41" s="3">
        <v>870102057995.22205</v>
      </c>
      <c r="Y41" s="5">
        <v>2.7173509819075368E-2</v>
      </c>
    </row>
    <row r="42" spans="1:25" x14ac:dyDescent="0.25">
      <c r="A42" s="1" t="s">
        <v>48</v>
      </c>
      <c r="C42" s="3">
        <v>1984960</v>
      </c>
      <c r="E42" s="3">
        <v>8148793760</v>
      </c>
      <c r="G42" s="3">
        <v>11395553283.431999</v>
      </c>
      <c r="I42" s="3">
        <v>0</v>
      </c>
      <c r="K42" s="3">
        <v>0</v>
      </c>
      <c r="M42" s="7">
        <v>-1984960</v>
      </c>
      <c r="O42" s="3">
        <v>29005298056</v>
      </c>
      <c r="Q42" s="3">
        <v>0</v>
      </c>
      <c r="S42" s="3">
        <v>0</v>
      </c>
      <c r="U42" s="3">
        <v>0</v>
      </c>
      <c r="W42" s="3">
        <v>0</v>
      </c>
      <c r="Y42" s="5">
        <v>0</v>
      </c>
    </row>
    <row r="43" spans="1:25" x14ac:dyDescent="0.25">
      <c r="A43" s="1" t="s">
        <v>49</v>
      </c>
      <c r="C43" s="3">
        <v>27946363</v>
      </c>
      <c r="E43" s="3">
        <v>325992588763</v>
      </c>
      <c r="G43" s="3">
        <v>929644414594.349</v>
      </c>
      <c r="I43" s="3">
        <v>709378</v>
      </c>
      <c r="K43" s="3">
        <v>22555207254</v>
      </c>
      <c r="M43" s="7">
        <v>0</v>
      </c>
      <c r="O43" s="3">
        <v>0</v>
      </c>
      <c r="Q43" s="3">
        <v>28655741</v>
      </c>
      <c r="S43" s="3">
        <v>29590</v>
      </c>
      <c r="U43" s="3">
        <v>348547796017</v>
      </c>
      <c r="W43" s="3">
        <v>842878232101.66895</v>
      </c>
      <c r="Y43" s="5">
        <v>2.6323302773322899E-2</v>
      </c>
    </row>
    <row r="44" spans="1:25" x14ac:dyDescent="0.25">
      <c r="A44" s="1" t="s">
        <v>50</v>
      </c>
      <c r="C44" s="3">
        <v>12664672</v>
      </c>
      <c r="E44" s="3">
        <v>23851891929</v>
      </c>
      <c r="G44" s="3">
        <v>247264984889.22</v>
      </c>
      <c r="I44" s="3">
        <v>0</v>
      </c>
      <c r="K44" s="3">
        <v>0</v>
      </c>
      <c r="M44" s="7">
        <v>0</v>
      </c>
      <c r="O44" s="3">
        <v>0</v>
      </c>
      <c r="Q44" s="3">
        <v>12664672</v>
      </c>
      <c r="S44" s="3">
        <v>16890</v>
      </c>
      <c r="U44" s="3">
        <v>23851891929</v>
      </c>
      <c r="W44" s="3">
        <v>212633567535.02399</v>
      </c>
      <c r="Y44" s="5">
        <v>6.6406006998660939E-3</v>
      </c>
    </row>
    <row r="45" spans="1:25" x14ac:dyDescent="0.25">
      <c r="A45" s="1" t="s">
        <v>51</v>
      </c>
      <c r="C45" s="3">
        <v>4810926</v>
      </c>
      <c r="E45" s="3">
        <v>87003168830</v>
      </c>
      <c r="G45" s="3">
        <v>97131143040.348007</v>
      </c>
      <c r="I45" s="3">
        <v>0</v>
      </c>
      <c r="K45" s="3">
        <v>0</v>
      </c>
      <c r="M45" s="7">
        <v>0</v>
      </c>
      <c r="O45" s="3">
        <v>0</v>
      </c>
      <c r="Q45" s="3">
        <v>4810926</v>
      </c>
      <c r="S45" s="3">
        <v>20360</v>
      </c>
      <c r="U45" s="3">
        <v>87003168830</v>
      </c>
      <c r="W45" s="3">
        <v>97367648162.507996</v>
      </c>
      <c r="Y45" s="5">
        <v>3.0408165560490098E-3</v>
      </c>
    </row>
    <row r="46" spans="1:25" x14ac:dyDescent="0.25">
      <c r="A46" s="1" t="s">
        <v>52</v>
      </c>
      <c r="C46" s="3">
        <v>40650812</v>
      </c>
      <c r="E46" s="3">
        <v>165792848342</v>
      </c>
      <c r="G46" s="3">
        <v>824766631601.58105</v>
      </c>
      <c r="I46" s="3">
        <v>0</v>
      </c>
      <c r="K46" s="3">
        <v>0</v>
      </c>
      <c r="M46" s="7">
        <v>0</v>
      </c>
      <c r="O46" s="3">
        <v>0</v>
      </c>
      <c r="Q46" s="3">
        <v>40650812</v>
      </c>
      <c r="S46" s="3">
        <v>20590</v>
      </c>
      <c r="U46" s="3">
        <v>165792848342</v>
      </c>
      <c r="W46" s="3">
        <v>832020067776.474</v>
      </c>
      <c r="Y46" s="5">
        <v>2.5984199524230894E-2</v>
      </c>
    </row>
    <row r="47" spans="1:25" x14ac:dyDescent="0.25">
      <c r="A47" s="1" t="s">
        <v>53</v>
      </c>
      <c r="C47" s="3">
        <v>42000000</v>
      </c>
      <c r="E47" s="3">
        <v>113359599290</v>
      </c>
      <c r="G47" s="3">
        <v>713594542500</v>
      </c>
      <c r="I47" s="3">
        <v>0</v>
      </c>
      <c r="K47" s="3">
        <v>0</v>
      </c>
      <c r="M47" s="7">
        <v>-8000000</v>
      </c>
      <c r="O47" s="3">
        <v>155497266147</v>
      </c>
      <c r="Q47" s="3">
        <v>34000000</v>
      </c>
      <c r="S47" s="3">
        <v>18430</v>
      </c>
      <c r="U47" s="3">
        <v>91767294684</v>
      </c>
      <c r="W47" s="3">
        <v>622891611000</v>
      </c>
      <c r="Y47" s="5">
        <v>1.9453064329864073E-2</v>
      </c>
    </row>
    <row r="48" spans="1:25" x14ac:dyDescent="0.25">
      <c r="A48" s="1" t="s">
        <v>54</v>
      </c>
      <c r="C48" s="3">
        <v>8000</v>
      </c>
      <c r="E48" s="3">
        <v>45001295413</v>
      </c>
      <c r="G48" s="3">
        <v>50312478690</v>
      </c>
      <c r="I48" s="3">
        <v>0</v>
      </c>
      <c r="K48" s="3">
        <v>0</v>
      </c>
      <c r="M48" s="7">
        <v>-8000</v>
      </c>
      <c r="O48" s="3">
        <v>50312478688</v>
      </c>
      <c r="Q48" s="3">
        <v>0</v>
      </c>
      <c r="S48" s="3">
        <v>0</v>
      </c>
      <c r="U48" s="3">
        <v>0</v>
      </c>
      <c r="W48" s="3">
        <v>0</v>
      </c>
      <c r="Y48" s="5">
        <v>0</v>
      </c>
    </row>
    <row r="49" spans="1:25" x14ac:dyDescent="0.25">
      <c r="A49" s="1" t="s">
        <v>55</v>
      </c>
      <c r="C49" s="3">
        <v>261600</v>
      </c>
      <c r="E49" s="3">
        <v>142687996079</v>
      </c>
      <c r="G49" s="3">
        <v>268607716929</v>
      </c>
      <c r="I49" s="3">
        <v>0</v>
      </c>
      <c r="K49" s="3">
        <v>0</v>
      </c>
      <c r="M49" s="7">
        <v>0</v>
      </c>
      <c r="O49" s="3">
        <v>0</v>
      </c>
      <c r="Q49" s="3">
        <v>261600</v>
      </c>
      <c r="S49" s="3">
        <v>1073914</v>
      </c>
      <c r="U49" s="3">
        <v>142687996079</v>
      </c>
      <c r="W49" s="3">
        <v>280584732522</v>
      </c>
      <c r="Y49" s="5">
        <v>8.7627329624257368E-3</v>
      </c>
    </row>
    <row r="50" spans="1:25" x14ac:dyDescent="0.25">
      <c r="A50" s="1" t="s">
        <v>56</v>
      </c>
      <c r="C50" s="3">
        <v>113300</v>
      </c>
      <c r="E50" s="3">
        <v>57161499375</v>
      </c>
      <c r="G50" s="3">
        <v>116388028180.875</v>
      </c>
      <c r="I50" s="3">
        <v>0</v>
      </c>
      <c r="K50" s="3">
        <v>0</v>
      </c>
      <c r="M50" s="7">
        <v>0</v>
      </c>
      <c r="O50" s="3">
        <v>0</v>
      </c>
      <c r="Q50" s="3">
        <v>113300</v>
      </c>
      <c r="S50" s="3">
        <v>1080737</v>
      </c>
      <c r="U50" s="3">
        <v>57161499375</v>
      </c>
      <c r="W50" s="3">
        <v>122294442722.375</v>
      </c>
      <c r="Y50" s="5">
        <v>3.8192867257337941E-3</v>
      </c>
    </row>
    <row r="51" spans="1:25" x14ac:dyDescent="0.25">
      <c r="A51" s="1" t="s">
        <v>57</v>
      </c>
      <c r="C51" s="3">
        <v>3330019</v>
      </c>
      <c r="E51" s="3">
        <v>23051026979</v>
      </c>
      <c r="G51" s="3">
        <v>145713617749.276</v>
      </c>
      <c r="I51" s="3">
        <v>1495754</v>
      </c>
      <c r="K51" s="3">
        <v>0</v>
      </c>
      <c r="M51" s="7">
        <v>0</v>
      </c>
      <c r="O51" s="3">
        <v>0</v>
      </c>
      <c r="Q51" s="3">
        <v>4825773</v>
      </c>
      <c r="S51" s="3">
        <v>25810</v>
      </c>
      <c r="U51" s="3">
        <v>23051026979</v>
      </c>
      <c r="W51" s="3">
        <v>123812109583.27699</v>
      </c>
      <c r="Y51" s="5">
        <v>3.8666838499766976E-3</v>
      </c>
    </row>
    <row r="52" spans="1:25" x14ac:dyDescent="0.25">
      <c r="A52" s="1" t="s">
        <v>58</v>
      </c>
      <c r="C52" s="3">
        <v>30571481</v>
      </c>
      <c r="E52" s="3">
        <v>259902339271</v>
      </c>
      <c r="G52" s="3">
        <v>723846768039.82495</v>
      </c>
      <c r="I52" s="3">
        <v>5400000</v>
      </c>
      <c r="K52" s="3">
        <v>111348947061</v>
      </c>
      <c r="M52" s="7">
        <v>0</v>
      </c>
      <c r="O52" s="3">
        <v>0</v>
      </c>
      <c r="Q52" s="3">
        <v>35971481</v>
      </c>
      <c r="S52" s="3">
        <v>19816</v>
      </c>
      <c r="U52" s="3">
        <v>287437740262</v>
      </c>
      <c r="W52" s="3">
        <v>708569642834.39905</v>
      </c>
      <c r="Y52" s="5">
        <v>2.2128811178107798E-2</v>
      </c>
    </row>
    <row r="53" spans="1:25" x14ac:dyDescent="0.25">
      <c r="A53" s="1" t="s">
        <v>59</v>
      </c>
      <c r="C53" s="3">
        <v>261240</v>
      </c>
      <c r="E53" s="3">
        <v>3271527195</v>
      </c>
      <c r="G53" s="3">
        <v>3744481783.1609998</v>
      </c>
      <c r="I53" s="3">
        <v>0</v>
      </c>
      <c r="K53" s="3">
        <v>0</v>
      </c>
      <c r="M53" s="7">
        <v>0</v>
      </c>
      <c r="O53" s="3">
        <v>0</v>
      </c>
      <c r="Q53" s="3">
        <v>261240</v>
      </c>
      <c r="S53" s="3">
        <v>14865</v>
      </c>
      <c r="U53" s="3">
        <v>3271527195</v>
      </c>
      <c r="W53" s="3">
        <v>3860226771.0300002</v>
      </c>
      <c r="Y53" s="5">
        <v>1.2055586939781417E-4</v>
      </c>
    </row>
    <row r="54" spans="1:25" x14ac:dyDescent="0.25">
      <c r="A54" s="1" t="s">
        <v>60</v>
      </c>
      <c r="C54" s="3">
        <v>600439</v>
      </c>
      <c r="E54" s="3">
        <v>31220995420</v>
      </c>
      <c r="G54" s="3">
        <v>66418218291.308601</v>
      </c>
      <c r="I54" s="3">
        <v>0</v>
      </c>
      <c r="K54" s="3">
        <v>0</v>
      </c>
      <c r="M54" s="7">
        <v>0</v>
      </c>
      <c r="O54" s="3">
        <v>0</v>
      </c>
      <c r="Q54" s="3">
        <v>600439</v>
      </c>
      <c r="S54" s="3">
        <v>125630</v>
      </c>
      <c r="U54" s="3">
        <v>31220995420</v>
      </c>
      <c r="W54" s="3">
        <v>74984324318.158493</v>
      </c>
      <c r="Y54" s="5">
        <v>2.3417796273588411E-3</v>
      </c>
    </row>
    <row r="55" spans="1:25" x14ac:dyDescent="0.25">
      <c r="A55" s="1" t="s">
        <v>61</v>
      </c>
      <c r="C55" s="3">
        <v>224405</v>
      </c>
      <c r="E55" s="3">
        <v>1442443492</v>
      </c>
      <c r="G55" s="3">
        <v>2227430369.3456202</v>
      </c>
      <c r="I55" s="3">
        <v>0</v>
      </c>
      <c r="K55" s="3">
        <v>0</v>
      </c>
      <c r="M55" s="7">
        <v>0</v>
      </c>
      <c r="O55" s="3">
        <v>0</v>
      </c>
      <c r="Q55" s="3">
        <v>224405</v>
      </c>
      <c r="S55" s="3">
        <v>17687</v>
      </c>
      <c r="U55" s="3">
        <v>1442443492</v>
      </c>
      <c r="W55" s="3">
        <v>3945435380.1517501</v>
      </c>
      <c r="Y55" s="5">
        <v>1.2321695605467661E-4</v>
      </c>
    </row>
    <row r="56" spans="1:25" x14ac:dyDescent="0.25">
      <c r="A56" s="1" t="s">
        <v>62</v>
      </c>
      <c r="C56" s="3">
        <v>4529786</v>
      </c>
      <c r="E56" s="3">
        <v>121096755741</v>
      </c>
      <c r="G56" s="3">
        <v>167292459236.21201</v>
      </c>
      <c r="I56" s="3">
        <v>1295123</v>
      </c>
      <c r="K56" s="3">
        <v>44458574840</v>
      </c>
      <c r="M56" s="7">
        <v>0</v>
      </c>
      <c r="O56" s="3">
        <v>0</v>
      </c>
      <c r="Q56" s="3">
        <v>5824909</v>
      </c>
      <c r="S56" s="3">
        <v>29760</v>
      </c>
      <c r="U56" s="3">
        <v>165555330581</v>
      </c>
      <c r="W56" s="3">
        <v>172317863553.552</v>
      </c>
      <c r="Y56" s="5">
        <v>5.3815309528899517E-3</v>
      </c>
    </row>
    <row r="57" spans="1:25" x14ac:dyDescent="0.25">
      <c r="A57" s="1" t="s">
        <v>63</v>
      </c>
      <c r="C57" s="3">
        <v>33489648</v>
      </c>
      <c r="E57" s="3">
        <v>539343696775</v>
      </c>
      <c r="G57" s="3">
        <v>1433149754878.8501</v>
      </c>
      <c r="I57" s="3">
        <v>0</v>
      </c>
      <c r="K57" s="3">
        <v>0</v>
      </c>
      <c r="M57" s="7">
        <v>0</v>
      </c>
      <c r="O57" s="3">
        <v>0</v>
      </c>
      <c r="Q57" s="3">
        <v>33489648</v>
      </c>
      <c r="S57" s="3">
        <v>39320</v>
      </c>
      <c r="U57" s="3">
        <v>539343696775</v>
      </c>
      <c r="W57" s="3">
        <v>1308977922251.8101</v>
      </c>
      <c r="Y57" s="5">
        <v>4.0879715312037289E-2</v>
      </c>
    </row>
    <row r="58" spans="1:25" x14ac:dyDescent="0.25">
      <c r="A58" s="1" t="s">
        <v>64</v>
      </c>
      <c r="C58" s="3">
        <v>20020888</v>
      </c>
      <c r="E58" s="3">
        <v>593019912268</v>
      </c>
      <c r="G58" s="3">
        <v>1159931911487.8701</v>
      </c>
      <c r="I58" s="3">
        <v>1486711</v>
      </c>
      <c r="K58" s="3">
        <v>89709708058</v>
      </c>
      <c r="M58" s="7">
        <v>0</v>
      </c>
      <c r="O58" s="3">
        <v>0</v>
      </c>
      <c r="Q58" s="3">
        <v>21507599</v>
      </c>
      <c r="S58" s="3">
        <v>55620</v>
      </c>
      <c r="U58" s="3">
        <v>682729620326</v>
      </c>
      <c r="W58" s="3">
        <v>1189134953074.54</v>
      </c>
      <c r="Y58" s="5">
        <v>3.7136988732135813E-2</v>
      </c>
    </row>
    <row r="59" spans="1:25" x14ac:dyDescent="0.25">
      <c r="A59" s="1" t="s">
        <v>65</v>
      </c>
      <c r="C59" s="3">
        <v>80002336</v>
      </c>
      <c r="E59" s="3">
        <v>187959970634</v>
      </c>
      <c r="G59" s="3">
        <v>1879127548922.26</v>
      </c>
      <c r="I59" s="3">
        <v>0</v>
      </c>
      <c r="K59" s="3">
        <v>0</v>
      </c>
      <c r="M59" s="7">
        <v>-5000000</v>
      </c>
      <c r="O59" s="3">
        <v>118213702949</v>
      </c>
      <c r="Q59" s="3">
        <v>75002336</v>
      </c>
      <c r="S59" s="3">
        <v>17180</v>
      </c>
      <c r="U59" s="3">
        <v>176212815473</v>
      </c>
      <c r="W59" s="3">
        <v>1280873318691.74</v>
      </c>
      <c r="Y59" s="5">
        <v>4.0002001354481086E-2</v>
      </c>
    </row>
    <row r="60" spans="1:25" x14ac:dyDescent="0.25">
      <c r="A60" s="1" t="s">
        <v>66</v>
      </c>
      <c r="C60" s="3">
        <v>7485588</v>
      </c>
      <c r="E60" s="3">
        <v>17377037038</v>
      </c>
      <c r="G60" s="3">
        <v>159238730539.39999</v>
      </c>
      <c r="I60" s="3">
        <v>0</v>
      </c>
      <c r="K60" s="3">
        <v>0</v>
      </c>
      <c r="M60" s="7">
        <v>0</v>
      </c>
      <c r="O60" s="3">
        <v>0</v>
      </c>
      <c r="Q60" s="3">
        <v>7485588</v>
      </c>
      <c r="S60" s="3">
        <v>16950</v>
      </c>
      <c r="U60" s="3">
        <v>17377037038</v>
      </c>
      <c r="W60" s="3">
        <v>126125776336.23</v>
      </c>
      <c r="Y60" s="5">
        <v>3.9389402544429677E-3</v>
      </c>
    </row>
    <row r="61" spans="1:25" x14ac:dyDescent="0.25">
      <c r="A61" s="1" t="s">
        <v>67</v>
      </c>
      <c r="C61" s="3">
        <v>64545678</v>
      </c>
      <c r="E61" s="3">
        <v>163822856789</v>
      </c>
      <c r="G61" s="3">
        <v>897203585969.15198</v>
      </c>
      <c r="I61" s="3">
        <v>0</v>
      </c>
      <c r="K61" s="3">
        <v>0</v>
      </c>
      <c r="M61" s="7">
        <v>-23975738</v>
      </c>
      <c r="O61" s="3">
        <v>417434480061</v>
      </c>
      <c r="Q61" s="3">
        <v>40569940</v>
      </c>
      <c r="S61" s="3">
        <v>15200</v>
      </c>
      <c r="U61" s="3">
        <v>102970232465</v>
      </c>
      <c r="W61" s="3">
        <v>612993942626.40002</v>
      </c>
      <c r="Y61" s="5">
        <v>1.9143957615008506E-2</v>
      </c>
    </row>
    <row r="62" spans="1:25" x14ac:dyDescent="0.25">
      <c r="A62" s="1" t="s">
        <v>68</v>
      </c>
      <c r="C62" s="3">
        <v>8175440</v>
      </c>
      <c r="E62" s="3">
        <v>64678225476</v>
      </c>
      <c r="G62" s="3">
        <v>295027904473.12</v>
      </c>
      <c r="I62" s="3">
        <v>0</v>
      </c>
      <c r="K62" s="3">
        <v>0</v>
      </c>
      <c r="M62" s="7">
        <v>-8175440</v>
      </c>
      <c r="O62" s="3">
        <v>280274923042</v>
      </c>
      <c r="Q62" s="3">
        <v>0</v>
      </c>
      <c r="S62" s="3">
        <v>0</v>
      </c>
      <c r="U62" s="3">
        <v>0</v>
      </c>
      <c r="W62" s="3">
        <v>0</v>
      </c>
      <c r="Y62" s="5">
        <v>0</v>
      </c>
    </row>
    <row r="63" spans="1:25" x14ac:dyDescent="0.25">
      <c r="A63" s="1" t="s">
        <v>69</v>
      </c>
      <c r="C63" s="3">
        <v>2595219</v>
      </c>
      <c r="E63" s="3">
        <v>8316202809</v>
      </c>
      <c r="G63" s="3">
        <v>8483518850.35462</v>
      </c>
      <c r="I63" s="3">
        <v>0</v>
      </c>
      <c r="K63" s="3">
        <v>0</v>
      </c>
      <c r="M63" s="7">
        <v>0</v>
      </c>
      <c r="O63" s="3">
        <v>0</v>
      </c>
      <c r="Q63" s="3">
        <v>2595219</v>
      </c>
      <c r="S63" s="3">
        <v>3520</v>
      </c>
      <c r="U63" s="3">
        <v>8316202809</v>
      </c>
      <c r="W63" s="3">
        <v>9080816613.2639999</v>
      </c>
      <c r="Y63" s="5">
        <v>2.8359622545233313E-4</v>
      </c>
    </row>
    <row r="64" spans="1:25" x14ac:dyDescent="0.25">
      <c r="A64" s="1" t="s">
        <v>70</v>
      </c>
      <c r="C64" s="3">
        <v>53870616</v>
      </c>
      <c r="E64" s="3">
        <v>871655858253</v>
      </c>
      <c r="G64" s="3">
        <v>1765795380564.95</v>
      </c>
      <c r="I64" s="3">
        <v>0</v>
      </c>
      <c r="K64" s="3">
        <v>0</v>
      </c>
      <c r="M64" s="7">
        <v>0</v>
      </c>
      <c r="O64" s="3">
        <v>0</v>
      </c>
      <c r="Q64" s="3">
        <v>53870616</v>
      </c>
      <c r="S64" s="3">
        <v>26130</v>
      </c>
      <c r="U64" s="3">
        <v>871655858253</v>
      </c>
      <c r="W64" s="3">
        <v>1399263742863.3201</v>
      </c>
      <c r="Y64" s="5">
        <v>4.3699364582334289E-2</v>
      </c>
    </row>
    <row r="65" spans="1:25" x14ac:dyDescent="0.25">
      <c r="A65" s="1" t="s">
        <v>71</v>
      </c>
      <c r="C65" s="3">
        <v>553632</v>
      </c>
      <c r="E65" s="3">
        <v>22369419908</v>
      </c>
      <c r="G65" s="3">
        <v>28116332822.132401</v>
      </c>
      <c r="I65" s="3">
        <v>0</v>
      </c>
      <c r="K65" s="3">
        <v>0</v>
      </c>
      <c r="M65" s="7">
        <v>0</v>
      </c>
      <c r="O65" s="3">
        <v>0</v>
      </c>
      <c r="Q65" s="3">
        <v>553632</v>
      </c>
      <c r="S65" s="3">
        <v>130368</v>
      </c>
      <c r="U65" s="3">
        <v>22369419908</v>
      </c>
      <c r="W65" s="3">
        <v>71746449991.372803</v>
      </c>
      <c r="Y65" s="5">
        <v>2.2406599839752067E-3</v>
      </c>
    </row>
    <row r="66" spans="1:25" x14ac:dyDescent="0.25">
      <c r="A66" s="1" t="s">
        <v>72</v>
      </c>
      <c r="C66" s="3">
        <v>9057472</v>
      </c>
      <c r="E66" s="3">
        <v>86669873124</v>
      </c>
      <c r="G66" s="3">
        <v>493616594199.88</v>
      </c>
      <c r="I66" s="3">
        <v>0</v>
      </c>
      <c r="K66" s="3">
        <v>0</v>
      </c>
      <c r="M66" s="7">
        <v>0</v>
      </c>
      <c r="O66" s="3">
        <v>0</v>
      </c>
      <c r="Q66" s="3">
        <v>9057472</v>
      </c>
      <c r="S66" s="3">
        <v>44580</v>
      </c>
      <c r="U66" s="3">
        <v>86669873124</v>
      </c>
      <c r="W66" s="3">
        <v>401379598254.52802</v>
      </c>
      <c r="Y66" s="5">
        <v>1.2535187515216562E-2</v>
      </c>
    </row>
    <row r="67" spans="1:25" x14ac:dyDescent="0.25">
      <c r="A67" s="1" t="s">
        <v>73</v>
      </c>
      <c r="C67" s="3">
        <v>6325000</v>
      </c>
      <c r="E67" s="3">
        <v>36375075000</v>
      </c>
      <c r="G67" s="3">
        <v>141085699046.875</v>
      </c>
      <c r="I67" s="3">
        <v>0</v>
      </c>
      <c r="K67" s="3">
        <v>0</v>
      </c>
      <c r="M67" s="7">
        <v>0</v>
      </c>
      <c r="O67" s="3">
        <v>0</v>
      </c>
      <c r="Q67" s="3">
        <v>6325000</v>
      </c>
      <c r="S67" s="3">
        <v>17940</v>
      </c>
      <c r="U67" s="3">
        <v>36375075000</v>
      </c>
      <c r="W67" s="3">
        <v>112795350525</v>
      </c>
      <c r="Y67" s="5">
        <v>3.5226276468064239E-3</v>
      </c>
    </row>
    <row r="68" spans="1:25" x14ac:dyDescent="0.25">
      <c r="A68" s="1" t="s">
        <v>74</v>
      </c>
      <c r="C68" s="3">
        <v>19237840</v>
      </c>
      <c r="E68" s="3">
        <v>93999315979</v>
      </c>
      <c r="G68" s="3">
        <v>427208568700</v>
      </c>
      <c r="I68" s="3">
        <v>0</v>
      </c>
      <c r="K68" s="3">
        <v>0</v>
      </c>
      <c r="M68" s="7">
        <v>0</v>
      </c>
      <c r="O68" s="3">
        <v>0</v>
      </c>
      <c r="Q68" s="3">
        <v>19237840</v>
      </c>
      <c r="S68" s="3">
        <v>17670</v>
      </c>
      <c r="U68" s="3">
        <v>93999315979</v>
      </c>
      <c r="W68" s="3">
        <v>337910033634.84003</v>
      </c>
      <c r="Y68" s="5">
        <v>1.0553016778395938E-2</v>
      </c>
    </row>
    <row r="69" spans="1:25" x14ac:dyDescent="0.25">
      <c r="A69" s="1" t="s">
        <v>75</v>
      </c>
      <c r="C69" s="3">
        <v>46000001</v>
      </c>
      <c r="E69" s="3">
        <v>136033076373</v>
      </c>
      <c r="G69" s="3">
        <v>1644009784989.3401</v>
      </c>
      <c r="I69" s="3">
        <v>0</v>
      </c>
      <c r="K69" s="3">
        <v>0</v>
      </c>
      <c r="M69" s="7">
        <v>-13000000</v>
      </c>
      <c r="O69" s="3">
        <v>449771172945</v>
      </c>
      <c r="Q69" s="3">
        <v>33000001</v>
      </c>
      <c r="S69" s="3">
        <v>26830</v>
      </c>
      <c r="U69" s="3">
        <v>97588947006</v>
      </c>
      <c r="W69" s="3">
        <v>880121956170.36096</v>
      </c>
      <c r="Y69" s="5">
        <v>2.7486433801895978E-2</v>
      </c>
    </row>
    <row r="70" spans="1:25" x14ac:dyDescent="0.25">
      <c r="A70" s="1" t="s">
        <v>76</v>
      </c>
      <c r="C70" s="3">
        <v>12241099</v>
      </c>
      <c r="E70" s="3">
        <v>371832395644</v>
      </c>
      <c r="G70" s="3">
        <v>486710882356.69501</v>
      </c>
      <c r="I70" s="3">
        <v>0</v>
      </c>
      <c r="K70" s="3">
        <v>0</v>
      </c>
      <c r="M70" s="7">
        <v>0</v>
      </c>
      <c r="O70" s="3">
        <v>0</v>
      </c>
      <c r="Q70" s="3">
        <v>12241099</v>
      </c>
      <c r="S70" s="3">
        <v>33793</v>
      </c>
      <c r="U70" s="3">
        <v>371832395644</v>
      </c>
      <c r="W70" s="3">
        <v>411202160928.883</v>
      </c>
      <c r="Y70" s="5">
        <v>1.284194865987476E-2</v>
      </c>
    </row>
    <row r="71" spans="1:25" x14ac:dyDescent="0.25">
      <c r="A71" s="1" t="s">
        <v>77</v>
      </c>
      <c r="C71" s="3">
        <v>6196987</v>
      </c>
      <c r="E71" s="3">
        <v>77031367773</v>
      </c>
      <c r="G71" s="3">
        <v>489993861164.23798</v>
      </c>
      <c r="I71" s="3">
        <v>0</v>
      </c>
      <c r="K71" s="3">
        <v>0</v>
      </c>
      <c r="M71" s="7">
        <v>-3446600</v>
      </c>
      <c r="O71" s="3">
        <v>285902998960</v>
      </c>
      <c r="Q71" s="3">
        <v>2750387</v>
      </c>
      <c r="S71" s="3">
        <v>81690</v>
      </c>
      <c r="U71" s="3">
        <v>34188561834</v>
      </c>
      <c r="W71" s="3">
        <v>223342273301.521</v>
      </c>
      <c r="Y71" s="5">
        <v>6.9750363199426223E-3</v>
      </c>
    </row>
    <row r="72" spans="1:25" x14ac:dyDescent="0.25">
      <c r="A72" s="1" t="s">
        <v>78</v>
      </c>
      <c r="C72" s="3">
        <v>7769549</v>
      </c>
      <c r="E72" s="3">
        <v>26047618199</v>
      </c>
      <c r="G72" s="3">
        <v>132161722251.68201</v>
      </c>
      <c r="I72" s="3">
        <v>0</v>
      </c>
      <c r="K72" s="3">
        <v>0</v>
      </c>
      <c r="M72" s="7">
        <v>0</v>
      </c>
      <c r="O72" s="3">
        <v>0</v>
      </c>
      <c r="Q72" s="3">
        <v>7769549</v>
      </c>
      <c r="S72" s="3">
        <v>12690</v>
      </c>
      <c r="U72" s="3">
        <v>26047618199</v>
      </c>
      <c r="W72" s="3">
        <v>98008933127.980499</v>
      </c>
      <c r="Y72" s="5">
        <v>3.0608440495435581E-3</v>
      </c>
    </row>
    <row r="73" spans="1:25" x14ac:dyDescent="0.25">
      <c r="A73" s="1" t="s">
        <v>79</v>
      </c>
      <c r="C73" s="3">
        <v>1969732</v>
      </c>
      <c r="E73" s="3">
        <v>10338371587</v>
      </c>
      <c r="G73" s="3">
        <v>131301912366.27</v>
      </c>
      <c r="I73" s="3">
        <v>0</v>
      </c>
      <c r="K73" s="3">
        <v>0</v>
      </c>
      <c r="M73" s="7">
        <v>0</v>
      </c>
      <c r="O73" s="3">
        <v>0</v>
      </c>
      <c r="Q73" s="3">
        <v>1969732</v>
      </c>
      <c r="S73" s="3">
        <v>58770</v>
      </c>
      <c r="U73" s="3">
        <v>10338371587</v>
      </c>
      <c r="W73" s="3">
        <v>115072370799.642</v>
      </c>
      <c r="Y73" s="5">
        <v>3.5937395723818922E-3</v>
      </c>
    </row>
    <row r="74" spans="1:25" x14ac:dyDescent="0.25">
      <c r="A74" s="1" t="s">
        <v>80</v>
      </c>
      <c r="C74" s="3">
        <v>3500000</v>
      </c>
      <c r="E74" s="3">
        <v>26236975915</v>
      </c>
      <c r="G74" s="3">
        <v>221624659812.5</v>
      </c>
      <c r="I74" s="3">
        <v>0</v>
      </c>
      <c r="K74" s="3">
        <v>0</v>
      </c>
      <c r="M74" s="7">
        <v>-1000000</v>
      </c>
      <c r="O74" s="3">
        <v>81243707267</v>
      </c>
      <c r="Q74" s="3">
        <v>2500000</v>
      </c>
      <c r="S74" s="3">
        <v>80710</v>
      </c>
      <c r="U74" s="3">
        <v>18740697073</v>
      </c>
      <c r="W74" s="3">
        <v>200574438750</v>
      </c>
      <c r="Y74" s="5">
        <v>6.2639910235203523E-3</v>
      </c>
    </row>
    <row r="75" spans="1:25" x14ac:dyDescent="0.25">
      <c r="A75" s="1" t="s">
        <v>81</v>
      </c>
      <c r="C75" s="3">
        <v>10359999</v>
      </c>
      <c r="E75" s="3">
        <v>35783436546</v>
      </c>
      <c r="G75" s="3">
        <v>269382609302.815</v>
      </c>
      <c r="I75" s="3">
        <v>0</v>
      </c>
      <c r="K75" s="3">
        <v>0</v>
      </c>
      <c r="M75" s="7">
        <v>0</v>
      </c>
      <c r="O75" s="3">
        <v>0</v>
      </c>
      <c r="Q75" s="3">
        <v>10359999</v>
      </c>
      <c r="S75" s="3">
        <v>19240</v>
      </c>
      <c r="U75" s="3">
        <v>35783436546</v>
      </c>
      <c r="W75" s="3">
        <v>198140388794.478</v>
      </c>
      <c r="Y75" s="5">
        <v>6.1879750208471808E-3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9</v>
      </c>
      <c r="K76" s="3">
        <v>54044</v>
      </c>
      <c r="M76" s="7">
        <v>0</v>
      </c>
      <c r="O76" s="3">
        <v>0</v>
      </c>
      <c r="Q76" s="3">
        <v>9</v>
      </c>
      <c r="S76" s="3">
        <v>6000</v>
      </c>
      <c r="U76" s="3">
        <v>54044</v>
      </c>
      <c r="W76" s="3">
        <v>53678.7</v>
      </c>
      <c r="Y76" s="5">
        <v>1.6763995305171553E-9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23852</v>
      </c>
      <c r="K77" s="3">
        <v>1049029408</v>
      </c>
      <c r="M77" s="7">
        <v>0</v>
      </c>
      <c r="O77" s="3">
        <v>0</v>
      </c>
      <c r="Q77" s="3">
        <v>23852</v>
      </c>
      <c r="S77" s="3">
        <v>43050</v>
      </c>
      <c r="U77" s="3">
        <v>1049029408</v>
      </c>
      <c r="W77" s="3">
        <v>1020718969.83</v>
      </c>
      <c r="Y77" s="5">
        <v>3.1877314499288665E-5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1023131</v>
      </c>
      <c r="K78" s="3">
        <v>34820206306</v>
      </c>
      <c r="M78" s="7">
        <v>0</v>
      </c>
      <c r="O78" s="3">
        <v>0</v>
      </c>
      <c r="Q78" s="3">
        <v>1023131</v>
      </c>
      <c r="S78" s="3">
        <v>31650</v>
      </c>
      <c r="U78" s="3">
        <v>34820206312</v>
      </c>
      <c r="W78" s="3">
        <v>32189422677.907501</v>
      </c>
      <c r="Y78" s="5">
        <v>1.0052839033892851E-3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4344573</v>
      </c>
      <c r="K79" s="3">
        <v>0</v>
      </c>
      <c r="M79" s="7">
        <v>0</v>
      </c>
      <c r="O79" s="3">
        <v>0</v>
      </c>
      <c r="Q79" s="3">
        <v>4344573</v>
      </c>
      <c r="S79" s="3">
        <v>31598</v>
      </c>
      <c r="U79" s="3">
        <v>82659845898</v>
      </c>
      <c r="W79" s="3">
        <v>136463002738.959</v>
      </c>
      <c r="Y79" s="5">
        <v>4.2617744789749407E-3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20510141</v>
      </c>
      <c r="K80" s="3">
        <v>45164183696</v>
      </c>
      <c r="M80" s="7">
        <v>0</v>
      </c>
      <c r="O80" s="3">
        <v>0</v>
      </c>
      <c r="Q80" s="3">
        <v>20510141</v>
      </c>
      <c r="S80" s="3">
        <v>2570</v>
      </c>
      <c r="U80" s="3">
        <v>45164183696</v>
      </c>
      <c r="W80" s="3">
        <v>52397431548.898499</v>
      </c>
      <c r="Y80" s="5">
        <v>1.6363851890764537E-3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80000</v>
      </c>
      <c r="K81" s="3">
        <v>50312478688</v>
      </c>
      <c r="M81" s="7">
        <v>0</v>
      </c>
      <c r="O81" s="3">
        <v>0</v>
      </c>
      <c r="Q81" s="3">
        <v>80000</v>
      </c>
      <c r="S81" s="3">
        <v>1084310</v>
      </c>
      <c r="U81" s="3">
        <v>50312478688</v>
      </c>
      <c r="W81" s="3">
        <v>86228668440</v>
      </c>
      <c r="Y81" s="5">
        <v>2.6929433702741583E-3</v>
      </c>
    </row>
    <row r="82" spans="1:25" x14ac:dyDescent="0.25">
      <c r="A82" s="1" t="s">
        <v>88</v>
      </c>
      <c r="C82" s="3">
        <v>0</v>
      </c>
      <c r="E82" s="3">
        <v>0</v>
      </c>
      <c r="G82" s="3">
        <v>0</v>
      </c>
      <c r="I82" s="3">
        <v>145873</v>
      </c>
      <c r="K82" s="3">
        <v>3066114498</v>
      </c>
      <c r="M82" s="7">
        <v>0</v>
      </c>
      <c r="O82" s="3">
        <v>0</v>
      </c>
      <c r="Q82" s="3">
        <v>145873</v>
      </c>
      <c r="S82" s="3">
        <v>21511</v>
      </c>
      <c r="U82" s="3">
        <v>3066114498</v>
      </c>
      <c r="W82" s="3">
        <v>3119203752.0871501</v>
      </c>
      <c r="Y82" s="5">
        <v>9.7413530983169269E-5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7131838</v>
      </c>
      <c r="K83" s="3">
        <v>74239945986</v>
      </c>
      <c r="M83" s="7">
        <v>0</v>
      </c>
      <c r="O83" s="3">
        <v>0</v>
      </c>
      <c r="Q83" s="3">
        <v>7131838</v>
      </c>
      <c r="S83" s="3">
        <v>11920</v>
      </c>
      <c r="U83" s="3">
        <v>74239945986</v>
      </c>
      <c r="W83" s="3">
        <v>84505690481.688004</v>
      </c>
      <c r="Y83" s="5">
        <v>2.6391343279462769E-3</v>
      </c>
    </row>
    <row r="84" spans="1:25" x14ac:dyDescent="0.25">
      <c r="A84" s="1" t="s">
        <v>90</v>
      </c>
      <c r="C84" s="3">
        <v>0</v>
      </c>
      <c r="E84" s="3">
        <v>0</v>
      </c>
      <c r="G84" s="3">
        <v>0</v>
      </c>
      <c r="I84" s="3">
        <v>680723</v>
      </c>
      <c r="K84" s="3">
        <v>4292448898</v>
      </c>
      <c r="M84" s="7">
        <v>0</v>
      </c>
      <c r="O84" s="3">
        <v>0</v>
      </c>
      <c r="Q84" s="3">
        <v>680723</v>
      </c>
      <c r="S84" s="3">
        <v>6486</v>
      </c>
      <c r="U84" s="3">
        <v>4292448898</v>
      </c>
      <c r="W84" s="3">
        <v>4388899120.2009001</v>
      </c>
      <c r="Y84" s="5">
        <v>1.3706644208209113E-4</v>
      </c>
    </row>
    <row r="85" spans="1:25" x14ac:dyDescent="0.25">
      <c r="A85" s="1" t="s">
        <v>91</v>
      </c>
      <c r="C85" s="3">
        <v>0</v>
      </c>
      <c r="E85" s="3">
        <v>0</v>
      </c>
      <c r="G85" s="3">
        <v>0</v>
      </c>
      <c r="I85" s="3">
        <v>300000</v>
      </c>
      <c r="K85" s="3">
        <v>10206805830</v>
      </c>
      <c r="M85" s="7">
        <v>-300000</v>
      </c>
      <c r="O85" s="3">
        <v>10172113734</v>
      </c>
      <c r="Q85" s="3">
        <v>0</v>
      </c>
      <c r="S85" s="3">
        <v>0</v>
      </c>
      <c r="U85" s="3">
        <v>0</v>
      </c>
      <c r="W85" s="3">
        <v>0</v>
      </c>
      <c r="Y85" s="5">
        <v>0</v>
      </c>
    </row>
    <row r="86" spans="1:25" x14ac:dyDescent="0.25">
      <c r="A86" s="1" t="s">
        <v>92</v>
      </c>
      <c r="C86" s="3">
        <v>0</v>
      </c>
      <c r="E86" s="3">
        <v>0</v>
      </c>
      <c r="G86" s="3">
        <v>0</v>
      </c>
      <c r="I86" s="3">
        <v>283447</v>
      </c>
      <c r="K86" s="3">
        <v>6809721199</v>
      </c>
      <c r="M86" s="7">
        <v>0</v>
      </c>
      <c r="O86" s="3">
        <v>0</v>
      </c>
      <c r="Q86" s="3">
        <v>283447</v>
      </c>
      <c r="S86" s="3">
        <v>27397</v>
      </c>
      <c r="U86" s="3">
        <v>6809721199</v>
      </c>
      <c r="W86" s="3">
        <v>7719392154.1189499</v>
      </c>
      <c r="Y86" s="5">
        <v>2.4107859137875585E-4</v>
      </c>
    </row>
    <row r="87" spans="1:25" x14ac:dyDescent="0.25">
      <c r="A87" s="1" t="s">
        <v>93</v>
      </c>
      <c r="C87" s="3">
        <v>0</v>
      </c>
      <c r="E87" s="3">
        <v>0</v>
      </c>
      <c r="G87" s="3">
        <v>0</v>
      </c>
      <c r="I87" s="3">
        <v>1086763</v>
      </c>
      <c r="K87" s="3">
        <v>43246693543</v>
      </c>
      <c r="M87" s="7">
        <v>-300000</v>
      </c>
      <c r="O87" s="3">
        <v>22330339647</v>
      </c>
      <c r="Q87" s="3">
        <v>786763</v>
      </c>
      <c r="S87" s="3">
        <v>77910</v>
      </c>
      <c r="U87" s="3">
        <v>31308480647</v>
      </c>
      <c r="W87" s="3">
        <v>60931989828</v>
      </c>
      <c r="Y87" s="5">
        <v>1.9029216270352168E-3</v>
      </c>
    </row>
    <row r="88" spans="1:25" x14ac:dyDescent="0.25">
      <c r="A88" s="1" t="s">
        <v>94</v>
      </c>
      <c r="C88" s="3">
        <v>0</v>
      </c>
      <c r="E88" s="3">
        <v>0</v>
      </c>
      <c r="G88" s="3">
        <v>0</v>
      </c>
      <c r="I88" s="3">
        <v>11990493</v>
      </c>
      <c r="K88" s="3">
        <v>0</v>
      </c>
      <c r="M88" s="7">
        <v>0</v>
      </c>
      <c r="O88" s="3">
        <v>0</v>
      </c>
      <c r="Q88" s="3">
        <v>11990493</v>
      </c>
      <c r="S88" s="3">
        <v>18816</v>
      </c>
      <c r="U88" s="3">
        <v>83813546070</v>
      </c>
      <c r="W88" s="3">
        <v>224270718246.086</v>
      </c>
      <c r="Y88" s="5">
        <v>7.0040318930317579E-3</v>
      </c>
    </row>
    <row r="89" spans="1:25" x14ac:dyDescent="0.25">
      <c r="A89" s="1" t="s">
        <v>95</v>
      </c>
      <c r="C89" s="3">
        <v>0</v>
      </c>
      <c r="E89" s="3">
        <v>0</v>
      </c>
      <c r="G89" s="3">
        <v>0</v>
      </c>
      <c r="I89" s="3">
        <v>1996323</v>
      </c>
      <c r="K89" s="3">
        <v>30979147929</v>
      </c>
      <c r="M89" s="3">
        <v>0</v>
      </c>
      <c r="O89" s="3">
        <v>0</v>
      </c>
      <c r="Q89" s="3">
        <v>1996323</v>
      </c>
      <c r="S89" s="3">
        <v>31670</v>
      </c>
      <c r="U89" s="3">
        <v>30979147929</v>
      </c>
      <c r="W89" s="3">
        <v>62847369291.010498</v>
      </c>
      <c r="Y89" s="5">
        <v>1.9627394175657812E-3</v>
      </c>
    </row>
    <row r="90" spans="1:25" ht="23.25" thickBot="1" x14ac:dyDescent="0.3">
      <c r="E90" s="4">
        <f>SUM(E9:E89)</f>
        <v>9250853438032</v>
      </c>
      <c r="G90" s="4">
        <f>SUM(G9:G89)</f>
        <v>30425865903275.375</v>
      </c>
      <c r="K90" s="4">
        <f>SUM(K9:K89)</f>
        <v>779388875264</v>
      </c>
      <c r="O90" s="4">
        <f>SUM(O9:O89)</f>
        <v>3151779700545</v>
      </c>
      <c r="U90" s="4">
        <f>SUM(U9:U89)</f>
        <v>9436818520989</v>
      </c>
      <c r="W90" s="4">
        <f>SUM(W9:W89)</f>
        <v>25448531147070.383</v>
      </c>
      <c r="Y90" s="6">
        <f>SUM(Y9:Y89)</f>
        <v>0.79476413674884094</v>
      </c>
    </row>
    <row r="91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4"/>
  <sheetViews>
    <sheetView rightToLeft="1" workbookViewId="0">
      <selection activeCell="AG40" sqref="AG40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42578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14.85546875" style="1" customWidth="1"/>
    <col min="30" max="30" width="1" style="1" customWidth="1"/>
    <col min="31" max="31" width="18.8554687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0.42578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K5" s="3"/>
    </row>
    <row r="6" spans="1:37" ht="24" x14ac:dyDescent="0.25">
      <c r="A6" s="15" t="s">
        <v>97</v>
      </c>
      <c r="B6" s="15" t="s">
        <v>97</v>
      </c>
      <c r="C6" s="15" t="s">
        <v>97</v>
      </c>
      <c r="D6" s="15" t="s">
        <v>97</v>
      </c>
      <c r="E6" s="15" t="s">
        <v>97</v>
      </c>
      <c r="F6" s="15" t="s">
        <v>97</v>
      </c>
      <c r="G6" s="15" t="s">
        <v>97</v>
      </c>
      <c r="H6" s="15" t="s">
        <v>97</v>
      </c>
      <c r="I6" s="15" t="s">
        <v>97</v>
      </c>
      <c r="J6" s="15" t="s">
        <v>97</v>
      </c>
      <c r="K6" s="15" t="s">
        <v>97</v>
      </c>
      <c r="L6" s="15" t="s">
        <v>97</v>
      </c>
      <c r="M6" s="15" t="s">
        <v>97</v>
      </c>
      <c r="O6" s="15" t="s">
        <v>288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98</v>
      </c>
      <c r="C7" s="14" t="s">
        <v>99</v>
      </c>
      <c r="E7" s="14" t="s">
        <v>100</v>
      </c>
      <c r="G7" s="14" t="s">
        <v>101</v>
      </c>
      <c r="I7" s="14" t="s">
        <v>102</v>
      </c>
      <c r="K7" s="14" t="s">
        <v>103</v>
      </c>
      <c r="M7" s="14" t="s">
        <v>96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104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98</v>
      </c>
      <c r="C8" s="15" t="s">
        <v>99</v>
      </c>
      <c r="E8" s="15" t="s">
        <v>100</v>
      </c>
      <c r="G8" s="15" t="s">
        <v>101</v>
      </c>
      <c r="I8" s="15" t="s">
        <v>102</v>
      </c>
      <c r="K8" s="15" t="s">
        <v>103</v>
      </c>
      <c r="M8" s="15" t="s">
        <v>96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104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105</v>
      </c>
      <c r="C9" s="1" t="s">
        <v>106</v>
      </c>
      <c r="E9" s="1" t="s">
        <v>106</v>
      </c>
      <c r="G9" s="1" t="s">
        <v>107</v>
      </c>
      <c r="I9" s="1" t="s">
        <v>108</v>
      </c>
      <c r="K9" s="3">
        <v>19</v>
      </c>
      <c r="M9" s="3">
        <v>19</v>
      </c>
      <c r="O9" s="3">
        <v>70000</v>
      </c>
      <c r="Q9" s="3">
        <v>70050750000</v>
      </c>
      <c r="S9" s="3">
        <v>70727988228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1029686</v>
      </c>
      <c r="AG9" s="3">
        <v>70050750000</v>
      </c>
      <c r="AI9" s="3">
        <v>72064955858</v>
      </c>
      <c r="AK9" s="5">
        <v>2.2506070036549084E-3</v>
      </c>
    </row>
    <row r="10" spans="1:37" x14ac:dyDescent="0.25">
      <c r="A10" s="1" t="s">
        <v>109</v>
      </c>
      <c r="C10" s="1" t="s">
        <v>106</v>
      </c>
      <c r="E10" s="1" t="s">
        <v>106</v>
      </c>
      <c r="G10" s="1" t="s">
        <v>110</v>
      </c>
      <c r="I10" s="1" t="s">
        <v>111</v>
      </c>
      <c r="K10" s="3">
        <v>20</v>
      </c>
      <c r="M10" s="3">
        <v>20</v>
      </c>
      <c r="O10" s="3">
        <v>350000</v>
      </c>
      <c r="Q10" s="3">
        <v>350078750000</v>
      </c>
      <c r="S10" s="3">
        <v>350288248745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1001010</v>
      </c>
      <c r="AG10" s="3">
        <v>350078750000</v>
      </c>
      <c r="AI10" s="3">
        <v>350289998428</v>
      </c>
      <c r="AK10" s="5">
        <v>1.0939646245336686E-2</v>
      </c>
    </row>
    <row r="11" spans="1:37" x14ac:dyDescent="0.25">
      <c r="A11" s="1" t="s">
        <v>112</v>
      </c>
      <c r="C11" s="1" t="s">
        <v>106</v>
      </c>
      <c r="E11" s="1" t="s">
        <v>106</v>
      </c>
      <c r="G11" s="1" t="s">
        <v>113</v>
      </c>
      <c r="I11" s="1" t="s">
        <v>114</v>
      </c>
      <c r="K11" s="3">
        <v>20</v>
      </c>
      <c r="M11" s="3">
        <v>20</v>
      </c>
      <c r="O11" s="3">
        <v>250000</v>
      </c>
      <c r="Q11" s="3">
        <v>248826218750</v>
      </c>
      <c r="S11" s="3">
        <v>249704732812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1010000</v>
      </c>
      <c r="AG11" s="3">
        <v>248826218750</v>
      </c>
      <c r="AI11" s="3">
        <v>252454234375</v>
      </c>
      <c r="AK11" s="5">
        <v>7.8842103102965966E-3</v>
      </c>
    </row>
    <row r="12" spans="1:37" x14ac:dyDescent="0.25">
      <c r="A12" s="1" t="s">
        <v>115</v>
      </c>
      <c r="C12" s="1" t="s">
        <v>106</v>
      </c>
      <c r="E12" s="1" t="s">
        <v>106</v>
      </c>
      <c r="G12" s="1" t="s">
        <v>113</v>
      </c>
      <c r="I12" s="1" t="s">
        <v>114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24995468750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1000000</v>
      </c>
      <c r="AG12" s="3">
        <v>24767943748</v>
      </c>
      <c r="AI12" s="3">
        <v>24995468750</v>
      </c>
      <c r="AK12" s="5">
        <v>7.8061488220758379E-4</v>
      </c>
    </row>
    <row r="13" spans="1:37" x14ac:dyDescent="0.25">
      <c r="A13" s="1" t="s">
        <v>116</v>
      </c>
      <c r="C13" s="1" t="s">
        <v>106</v>
      </c>
      <c r="E13" s="1" t="s">
        <v>106</v>
      </c>
      <c r="G13" s="1" t="s">
        <v>117</v>
      </c>
      <c r="I13" s="1" t="s">
        <v>118</v>
      </c>
      <c r="K13" s="3">
        <v>0</v>
      </c>
      <c r="M13" s="3">
        <v>0</v>
      </c>
      <c r="O13" s="3">
        <v>16112</v>
      </c>
      <c r="Q13" s="3">
        <v>11376428927</v>
      </c>
      <c r="S13" s="3">
        <v>12483070841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787334</v>
      </c>
      <c r="AG13" s="3">
        <v>11376428927</v>
      </c>
      <c r="AI13" s="3">
        <v>12683226156</v>
      </c>
      <c r="AK13" s="5">
        <v>3.9610039686805581E-4</v>
      </c>
    </row>
    <row r="14" spans="1:37" x14ac:dyDescent="0.25">
      <c r="A14" s="1" t="s">
        <v>119</v>
      </c>
      <c r="C14" s="1" t="s">
        <v>106</v>
      </c>
      <c r="E14" s="1" t="s">
        <v>106</v>
      </c>
      <c r="G14" s="1" t="s">
        <v>120</v>
      </c>
      <c r="I14" s="1" t="s">
        <v>121</v>
      </c>
      <c r="K14" s="3">
        <v>0</v>
      </c>
      <c r="M14" s="3">
        <v>0</v>
      </c>
      <c r="O14" s="3">
        <v>30839</v>
      </c>
      <c r="Q14" s="3">
        <v>23713340636</v>
      </c>
      <c r="S14" s="3">
        <v>26128663667</v>
      </c>
      <c r="U14" s="3">
        <v>0</v>
      </c>
      <c r="W14" s="3">
        <v>0</v>
      </c>
      <c r="Y14" s="3">
        <v>0</v>
      </c>
      <c r="AA14" s="3">
        <v>0</v>
      </c>
      <c r="AC14" s="3">
        <v>30839</v>
      </c>
      <c r="AE14" s="3">
        <v>863500</v>
      </c>
      <c r="AG14" s="3">
        <v>23713340636</v>
      </c>
      <c r="AI14" s="3">
        <v>26624649907</v>
      </c>
      <c r="AK14" s="5">
        <v>8.3149462643988077E-4</v>
      </c>
    </row>
    <row r="15" spans="1:37" x14ac:dyDescent="0.25">
      <c r="A15" s="1" t="s">
        <v>122</v>
      </c>
      <c r="C15" s="1" t="s">
        <v>106</v>
      </c>
      <c r="E15" s="1" t="s">
        <v>106</v>
      </c>
      <c r="G15" s="1" t="s">
        <v>123</v>
      </c>
      <c r="I15" s="1" t="s">
        <v>124</v>
      </c>
      <c r="K15" s="3">
        <v>0</v>
      </c>
      <c r="M15" s="3">
        <v>0</v>
      </c>
      <c r="O15" s="3">
        <v>8038</v>
      </c>
      <c r="Q15" s="3">
        <v>5991601724</v>
      </c>
      <c r="S15" s="3">
        <v>6715488119</v>
      </c>
      <c r="U15" s="3">
        <v>0</v>
      </c>
      <c r="W15" s="3">
        <v>0</v>
      </c>
      <c r="Y15" s="3">
        <v>0</v>
      </c>
      <c r="AA15" s="3">
        <v>0</v>
      </c>
      <c r="AC15" s="3">
        <v>8038</v>
      </c>
      <c r="AE15" s="3">
        <v>842220</v>
      </c>
      <c r="AG15" s="3">
        <v>5991601724</v>
      </c>
      <c r="AI15" s="3">
        <v>6768537340</v>
      </c>
      <c r="AK15" s="5">
        <v>2.1138315233162943E-4</v>
      </c>
    </row>
    <row r="16" spans="1:37" x14ac:dyDescent="0.25">
      <c r="A16" s="1" t="s">
        <v>125</v>
      </c>
      <c r="C16" s="1" t="s">
        <v>106</v>
      </c>
      <c r="E16" s="1" t="s">
        <v>106</v>
      </c>
      <c r="G16" s="1" t="s">
        <v>126</v>
      </c>
      <c r="I16" s="1" t="s">
        <v>127</v>
      </c>
      <c r="K16" s="3">
        <v>0</v>
      </c>
      <c r="M16" s="3">
        <v>0</v>
      </c>
      <c r="O16" s="3">
        <v>5949</v>
      </c>
      <c r="Q16" s="3">
        <v>4604574346</v>
      </c>
      <c r="S16" s="3">
        <v>5174989313</v>
      </c>
      <c r="U16" s="3">
        <v>0</v>
      </c>
      <c r="W16" s="3">
        <v>0</v>
      </c>
      <c r="Y16" s="3">
        <v>0</v>
      </c>
      <c r="AA16" s="3">
        <v>0</v>
      </c>
      <c r="AC16" s="3">
        <v>5949</v>
      </c>
      <c r="AE16" s="3">
        <v>873995</v>
      </c>
      <c r="AG16" s="3">
        <v>4604574346</v>
      </c>
      <c r="AI16" s="3">
        <v>5198453864</v>
      </c>
      <c r="AK16" s="5">
        <v>1.6234904379250416E-4</v>
      </c>
    </row>
    <row r="17" spans="1:37" x14ac:dyDescent="0.25">
      <c r="A17" s="1" t="s">
        <v>128</v>
      </c>
      <c r="C17" s="1" t="s">
        <v>106</v>
      </c>
      <c r="E17" s="1" t="s">
        <v>106</v>
      </c>
      <c r="G17" s="1" t="s">
        <v>129</v>
      </c>
      <c r="I17" s="1" t="s">
        <v>130</v>
      </c>
      <c r="K17" s="3">
        <v>0</v>
      </c>
      <c r="M17" s="3">
        <v>0</v>
      </c>
      <c r="O17" s="3">
        <v>70165</v>
      </c>
      <c r="Q17" s="3">
        <v>50936119794</v>
      </c>
      <c r="S17" s="3">
        <v>55279647922</v>
      </c>
      <c r="U17" s="3">
        <v>0</v>
      </c>
      <c r="W17" s="3">
        <v>0</v>
      </c>
      <c r="Y17" s="3">
        <v>0</v>
      </c>
      <c r="AA17" s="3">
        <v>0</v>
      </c>
      <c r="AC17" s="3">
        <v>70165</v>
      </c>
      <c r="AE17" s="3">
        <v>816641</v>
      </c>
      <c r="AG17" s="3">
        <v>50936119794</v>
      </c>
      <c r="AI17" s="3">
        <v>57289230209</v>
      </c>
      <c r="AK17" s="5">
        <v>1.7891573124173433E-3</v>
      </c>
    </row>
    <row r="18" spans="1:37" x14ac:dyDescent="0.25">
      <c r="A18" s="1" t="s">
        <v>131</v>
      </c>
      <c r="C18" s="1" t="s">
        <v>106</v>
      </c>
      <c r="E18" s="1" t="s">
        <v>106</v>
      </c>
      <c r="G18" s="1" t="s">
        <v>132</v>
      </c>
      <c r="I18" s="1" t="s">
        <v>133</v>
      </c>
      <c r="K18" s="3">
        <v>0</v>
      </c>
      <c r="M18" s="3">
        <v>0</v>
      </c>
      <c r="O18" s="3">
        <v>18945</v>
      </c>
      <c r="Q18" s="3">
        <v>14291698410</v>
      </c>
      <c r="S18" s="3">
        <v>16115541363</v>
      </c>
      <c r="U18" s="3">
        <v>0</v>
      </c>
      <c r="W18" s="3">
        <v>0</v>
      </c>
      <c r="Y18" s="3">
        <v>0</v>
      </c>
      <c r="AA18" s="3">
        <v>0</v>
      </c>
      <c r="AC18" s="3">
        <v>18945</v>
      </c>
      <c r="AE18" s="3">
        <v>878009</v>
      </c>
      <c r="AG18" s="3">
        <v>14291698410</v>
      </c>
      <c r="AI18" s="3">
        <v>16630865614</v>
      </c>
      <c r="AK18" s="5">
        <v>5.1938618683767504E-4</v>
      </c>
    </row>
    <row r="19" spans="1:37" x14ac:dyDescent="0.25">
      <c r="A19" s="1" t="s">
        <v>134</v>
      </c>
      <c r="C19" s="1" t="s">
        <v>106</v>
      </c>
      <c r="E19" s="1" t="s">
        <v>106</v>
      </c>
      <c r="G19" s="1" t="s">
        <v>135</v>
      </c>
      <c r="I19" s="1" t="s">
        <v>136</v>
      </c>
      <c r="K19" s="3">
        <v>0</v>
      </c>
      <c r="M19" s="3">
        <v>0</v>
      </c>
      <c r="O19" s="3">
        <v>50041</v>
      </c>
      <c r="Q19" s="3">
        <v>44088259605</v>
      </c>
      <c r="S19" s="3">
        <v>49374910763</v>
      </c>
      <c r="U19" s="3">
        <v>0</v>
      </c>
      <c r="W19" s="3">
        <v>0</v>
      </c>
      <c r="Y19" s="3">
        <v>50041</v>
      </c>
      <c r="AA19" s="3">
        <v>50041000000</v>
      </c>
      <c r="AC19" s="3">
        <v>0</v>
      </c>
      <c r="AE19" s="3">
        <v>0</v>
      </c>
      <c r="AG19" s="3">
        <v>0</v>
      </c>
      <c r="AI19" s="3">
        <v>0</v>
      </c>
      <c r="AK19" s="5">
        <v>0</v>
      </c>
    </row>
    <row r="20" spans="1:37" x14ac:dyDescent="0.25">
      <c r="A20" s="1" t="s">
        <v>137</v>
      </c>
      <c r="C20" s="1" t="s">
        <v>106</v>
      </c>
      <c r="E20" s="1" t="s">
        <v>106</v>
      </c>
      <c r="G20" s="1" t="s">
        <v>138</v>
      </c>
      <c r="I20" s="1" t="s">
        <v>139</v>
      </c>
      <c r="K20" s="3">
        <v>0</v>
      </c>
      <c r="M20" s="3">
        <v>0</v>
      </c>
      <c r="O20" s="3">
        <v>388</v>
      </c>
      <c r="Q20" s="3">
        <v>281119928</v>
      </c>
      <c r="S20" s="3">
        <v>307483146</v>
      </c>
      <c r="U20" s="3">
        <v>0</v>
      </c>
      <c r="W20" s="3">
        <v>0</v>
      </c>
      <c r="Y20" s="3">
        <v>0</v>
      </c>
      <c r="AA20" s="3">
        <v>0</v>
      </c>
      <c r="AC20" s="3">
        <v>388</v>
      </c>
      <c r="AE20" s="3">
        <v>805804</v>
      </c>
      <c r="AG20" s="3">
        <v>281119928</v>
      </c>
      <c r="AI20" s="3">
        <v>312595283</v>
      </c>
      <c r="AK20" s="5">
        <v>9.7624306412613821E-6</v>
      </c>
    </row>
    <row r="21" spans="1:37" x14ac:dyDescent="0.25">
      <c r="A21" s="1" t="s">
        <v>140</v>
      </c>
      <c r="C21" s="1" t="s">
        <v>106</v>
      </c>
      <c r="E21" s="1" t="s">
        <v>106</v>
      </c>
      <c r="G21" s="1" t="s">
        <v>141</v>
      </c>
      <c r="I21" s="1" t="s">
        <v>142</v>
      </c>
      <c r="K21" s="3">
        <v>0</v>
      </c>
      <c r="M21" s="3">
        <v>0</v>
      </c>
      <c r="O21" s="3">
        <v>19786</v>
      </c>
      <c r="Q21" s="3">
        <v>17656385497</v>
      </c>
      <c r="S21" s="3">
        <v>19259703067</v>
      </c>
      <c r="U21" s="3">
        <v>0</v>
      </c>
      <c r="W21" s="3">
        <v>0</v>
      </c>
      <c r="Y21" s="3">
        <v>0</v>
      </c>
      <c r="AA21" s="3">
        <v>0</v>
      </c>
      <c r="AC21" s="3">
        <v>19786</v>
      </c>
      <c r="AE21" s="3">
        <v>986347</v>
      </c>
      <c r="AG21" s="3">
        <v>17656385497</v>
      </c>
      <c r="AI21" s="3">
        <v>19512324492</v>
      </c>
      <c r="AK21" s="5">
        <v>6.0937488459458214E-4</v>
      </c>
    </row>
    <row r="22" spans="1:37" x14ac:dyDescent="0.25">
      <c r="A22" s="1" t="s">
        <v>143</v>
      </c>
      <c r="C22" s="1" t="s">
        <v>106</v>
      </c>
      <c r="E22" s="1" t="s">
        <v>106</v>
      </c>
      <c r="G22" s="1" t="s">
        <v>144</v>
      </c>
      <c r="I22" s="1" t="s">
        <v>145</v>
      </c>
      <c r="K22" s="3">
        <v>0</v>
      </c>
      <c r="M22" s="3">
        <v>0</v>
      </c>
      <c r="O22" s="3">
        <v>566947</v>
      </c>
      <c r="Q22" s="3">
        <v>488648282362</v>
      </c>
      <c r="S22" s="3">
        <v>544844449024</v>
      </c>
      <c r="U22" s="3">
        <v>0</v>
      </c>
      <c r="W22" s="3">
        <v>0</v>
      </c>
      <c r="Y22" s="3">
        <v>0</v>
      </c>
      <c r="AA22" s="3">
        <v>0</v>
      </c>
      <c r="AC22" s="3">
        <v>566947</v>
      </c>
      <c r="AE22" s="3">
        <v>974396</v>
      </c>
      <c r="AG22" s="3">
        <v>488648282362</v>
      </c>
      <c r="AI22" s="3">
        <v>552330760913</v>
      </c>
      <c r="AK22" s="5">
        <v>1.7249430934145878E-2</v>
      </c>
    </row>
    <row r="23" spans="1:37" x14ac:dyDescent="0.25">
      <c r="A23" s="1" t="s">
        <v>146</v>
      </c>
      <c r="C23" s="1" t="s">
        <v>106</v>
      </c>
      <c r="E23" s="1" t="s">
        <v>106</v>
      </c>
      <c r="G23" s="1" t="s">
        <v>147</v>
      </c>
      <c r="I23" s="1" t="s">
        <v>148</v>
      </c>
      <c r="K23" s="3">
        <v>0</v>
      </c>
      <c r="M23" s="3">
        <v>0</v>
      </c>
      <c r="O23" s="3">
        <v>75029</v>
      </c>
      <c r="Q23" s="3">
        <v>67691065769</v>
      </c>
      <c r="S23" s="3">
        <v>74139521171</v>
      </c>
      <c r="U23" s="3">
        <v>0</v>
      </c>
      <c r="W23" s="3">
        <v>0</v>
      </c>
      <c r="Y23" s="3">
        <v>75029</v>
      </c>
      <c r="AA23" s="3">
        <v>75029000000</v>
      </c>
      <c r="AC23" s="3">
        <v>0</v>
      </c>
      <c r="AE23" s="3">
        <v>0</v>
      </c>
      <c r="AG23" s="3">
        <v>0</v>
      </c>
      <c r="AI23" s="3">
        <v>0</v>
      </c>
      <c r="AK23" s="5">
        <v>0</v>
      </c>
    </row>
    <row r="24" spans="1:37" x14ac:dyDescent="0.25">
      <c r="A24" s="1" t="s">
        <v>149</v>
      </c>
      <c r="C24" s="1" t="s">
        <v>106</v>
      </c>
      <c r="E24" s="1" t="s">
        <v>106</v>
      </c>
      <c r="G24" s="1" t="s">
        <v>150</v>
      </c>
      <c r="I24" s="1" t="s">
        <v>151</v>
      </c>
      <c r="K24" s="3">
        <v>0</v>
      </c>
      <c r="M24" s="3">
        <v>0</v>
      </c>
      <c r="O24" s="3">
        <v>109115</v>
      </c>
      <c r="Q24" s="3">
        <v>90947606151</v>
      </c>
      <c r="S24" s="3">
        <v>102366556843</v>
      </c>
      <c r="U24" s="3">
        <v>0</v>
      </c>
      <c r="W24" s="3">
        <v>0</v>
      </c>
      <c r="Y24" s="3">
        <v>0</v>
      </c>
      <c r="AA24" s="3">
        <v>0</v>
      </c>
      <c r="AC24" s="3">
        <v>109115</v>
      </c>
      <c r="AE24" s="3">
        <v>937564</v>
      </c>
      <c r="AG24" s="3">
        <v>90947606151</v>
      </c>
      <c r="AI24" s="3">
        <v>102283753568</v>
      </c>
      <c r="AK24" s="5">
        <v>3.1943477852654336E-3</v>
      </c>
    </row>
    <row r="25" spans="1:37" x14ac:dyDescent="0.25">
      <c r="A25" s="1" t="s">
        <v>152</v>
      </c>
      <c r="C25" s="1" t="s">
        <v>106</v>
      </c>
      <c r="E25" s="1" t="s">
        <v>106</v>
      </c>
      <c r="G25" s="1" t="s">
        <v>153</v>
      </c>
      <c r="I25" s="1" t="s">
        <v>154</v>
      </c>
      <c r="K25" s="3">
        <v>0</v>
      </c>
      <c r="M25" s="3">
        <v>0</v>
      </c>
      <c r="O25" s="3">
        <v>660</v>
      </c>
      <c r="Q25" s="3">
        <v>508579672</v>
      </c>
      <c r="S25" s="3">
        <v>558965529</v>
      </c>
      <c r="U25" s="3">
        <v>0</v>
      </c>
      <c r="W25" s="3">
        <v>0</v>
      </c>
      <c r="Y25" s="3">
        <v>0</v>
      </c>
      <c r="AA25" s="3">
        <v>0</v>
      </c>
      <c r="AC25" s="3">
        <v>660</v>
      </c>
      <c r="AE25" s="3">
        <v>864795</v>
      </c>
      <c r="AG25" s="3">
        <v>508579672</v>
      </c>
      <c r="AI25" s="3">
        <v>570661248</v>
      </c>
      <c r="AK25" s="5">
        <v>1.7821896734301202E-5</v>
      </c>
    </row>
    <row r="26" spans="1:37" x14ac:dyDescent="0.25">
      <c r="A26" s="1" t="s">
        <v>155</v>
      </c>
      <c r="C26" s="1" t="s">
        <v>106</v>
      </c>
      <c r="E26" s="1" t="s">
        <v>106</v>
      </c>
      <c r="G26" s="1" t="s">
        <v>156</v>
      </c>
      <c r="I26" s="1" t="s">
        <v>157</v>
      </c>
      <c r="K26" s="3">
        <v>0</v>
      </c>
      <c r="M26" s="3">
        <v>0</v>
      </c>
      <c r="O26" s="3">
        <v>10663</v>
      </c>
      <c r="Q26" s="3">
        <v>8925909280</v>
      </c>
      <c r="S26" s="3">
        <v>8901085038</v>
      </c>
      <c r="U26" s="3">
        <v>0</v>
      </c>
      <c r="W26" s="3">
        <v>0</v>
      </c>
      <c r="Y26" s="3">
        <v>0</v>
      </c>
      <c r="AA26" s="3">
        <v>0</v>
      </c>
      <c r="AC26" s="3">
        <v>10663</v>
      </c>
      <c r="AE26" s="3">
        <v>849572</v>
      </c>
      <c r="AG26" s="3">
        <v>8925909280</v>
      </c>
      <c r="AI26" s="3">
        <v>9057344294</v>
      </c>
      <c r="AK26" s="5">
        <v>2.828631789181526E-4</v>
      </c>
    </row>
    <row r="27" spans="1:37" x14ac:dyDescent="0.25">
      <c r="A27" s="1" t="s">
        <v>158</v>
      </c>
      <c r="C27" s="1" t="s">
        <v>106</v>
      </c>
      <c r="E27" s="1" t="s">
        <v>106</v>
      </c>
      <c r="G27" s="1" t="s">
        <v>159</v>
      </c>
      <c r="I27" s="1" t="s">
        <v>160</v>
      </c>
      <c r="K27" s="3">
        <v>0</v>
      </c>
      <c r="M27" s="3">
        <v>0</v>
      </c>
      <c r="O27" s="3">
        <v>11210</v>
      </c>
      <c r="Q27" s="3">
        <v>8256539450</v>
      </c>
      <c r="S27" s="3">
        <v>8968358360</v>
      </c>
      <c r="U27" s="3">
        <v>0</v>
      </c>
      <c r="W27" s="3">
        <v>0</v>
      </c>
      <c r="Y27" s="3">
        <v>0</v>
      </c>
      <c r="AA27" s="3">
        <v>0</v>
      </c>
      <c r="AC27" s="3">
        <v>11210</v>
      </c>
      <c r="AE27" s="3">
        <v>819120</v>
      </c>
      <c r="AG27" s="3">
        <v>8256539450</v>
      </c>
      <c r="AI27" s="3">
        <v>9180670910</v>
      </c>
      <c r="AK27" s="5">
        <v>2.867147006793478E-4</v>
      </c>
    </row>
    <row r="28" spans="1:37" x14ac:dyDescent="0.25">
      <c r="A28" s="1" t="s">
        <v>161</v>
      </c>
      <c r="C28" s="1" t="s">
        <v>106</v>
      </c>
      <c r="E28" s="1" t="s">
        <v>106</v>
      </c>
      <c r="G28" s="1" t="s">
        <v>162</v>
      </c>
      <c r="I28" s="1" t="s">
        <v>163</v>
      </c>
      <c r="K28" s="3">
        <v>0</v>
      </c>
      <c r="M28" s="3">
        <v>0</v>
      </c>
      <c r="O28" s="3">
        <v>54420</v>
      </c>
      <c r="Q28" s="3">
        <v>49546030165</v>
      </c>
      <c r="S28" s="3">
        <v>54057014589</v>
      </c>
      <c r="U28" s="3">
        <v>0</v>
      </c>
      <c r="W28" s="3">
        <v>0</v>
      </c>
      <c r="Y28" s="3">
        <v>54420</v>
      </c>
      <c r="AA28" s="3">
        <v>54420000000</v>
      </c>
      <c r="AC28" s="3">
        <v>0</v>
      </c>
      <c r="AE28" s="3">
        <v>0</v>
      </c>
      <c r="AG28" s="3">
        <v>0</v>
      </c>
      <c r="AI28" s="3">
        <v>0</v>
      </c>
      <c r="AK28" s="5">
        <v>0</v>
      </c>
    </row>
    <row r="29" spans="1:37" x14ac:dyDescent="0.25">
      <c r="A29" s="1" t="s">
        <v>164</v>
      </c>
      <c r="C29" s="1" t="s">
        <v>106</v>
      </c>
      <c r="E29" s="1" t="s">
        <v>106</v>
      </c>
      <c r="G29" s="1" t="s">
        <v>165</v>
      </c>
      <c r="I29" s="1" t="s">
        <v>166</v>
      </c>
      <c r="K29" s="3">
        <v>15</v>
      </c>
      <c r="M29" s="3">
        <v>15</v>
      </c>
      <c r="O29" s="3">
        <v>200000</v>
      </c>
      <c r="Q29" s="3">
        <v>195818618750</v>
      </c>
      <c r="S29" s="3">
        <v>195764511250</v>
      </c>
      <c r="U29" s="3">
        <v>0</v>
      </c>
      <c r="W29" s="3">
        <v>0</v>
      </c>
      <c r="Y29" s="3">
        <v>0</v>
      </c>
      <c r="AA29" s="3">
        <v>0</v>
      </c>
      <c r="AC29" s="3">
        <v>200000</v>
      </c>
      <c r="AE29" s="3">
        <v>979177</v>
      </c>
      <c r="AG29" s="3">
        <v>195818618750</v>
      </c>
      <c r="AI29" s="3">
        <v>195799904833</v>
      </c>
      <c r="AK29" s="5">
        <v>6.1148811080995796E-3</v>
      </c>
    </row>
    <row r="30" spans="1:37" x14ac:dyDescent="0.25">
      <c r="A30" s="1" t="s">
        <v>167</v>
      </c>
      <c r="C30" s="1" t="s">
        <v>106</v>
      </c>
      <c r="E30" s="1" t="s">
        <v>106</v>
      </c>
      <c r="G30" s="1" t="s">
        <v>168</v>
      </c>
      <c r="I30" s="1" t="s">
        <v>169</v>
      </c>
      <c r="K30" s="3">
        <v>18</v>
      </c>
      <c r="M30" s="3">
        <v>18</v>
      </c>
      <c r="O30" s="3">
        <v>1000000</v>
      </c>
      <c r="Q30" s="3">
        <v>755200000000</v>
      </c>
      <c r="S30" s="3">
        <v>751991676800</v>
      </c>
      <c r="U30" s="3">
        <v>0</v>
      </c>
      <c r="W30" s="3">
        <v>0</v>
      </c>
      <c r="Y30" s="3">
        <v>0</v>
      </c>
      <c r="AA30" s="3">
        <v>0</v>
      </c>
      <c r="AC30" s="3">
        <v>1000000</v>
      </c>
      <c r="AE30" s="3">
        <v>790347</v>
      </c>
      <c r="AG30" s="3">
        <v>755200000000</v>
      </c>
      <c r="AI30" s="3">
        <v>790203749606</v>
      </c>
      <c r="AK30" s="5">
        <v>2.4678265212316884E-2</v>
      </c>
    </row>
    <row r="31" spans="1:37" x14ac:dyDescent="0.25">
      <c r="A31" s="1" t="s">
        <v>170</v>
      </c>
      <c r="C31" s="1" t="s">
        <v>106</v>
      </c>
      <c r="E31" s="1" t="s">
        <v>106</v>
      </c>
      <c r="G31" s="1" t="s">
        <v>171</v>
      </c>
      <c r="I31" s="1" t="s">
        <v>133</v>
      </c>
      <c r="K31" s="3">
        <v>18</v>
      </c>
      <c r="M31" s="3">
        <v>18</v>
      </c>
      <c r="O31" s="3">
        <v>400000</v>
      </c>
      <c r="Q31" s="3">
        <v>343188000000</v>
      </c>
      <c r="S31" s="3">
        <v>349536635000</v>
      </c>
      <c r="U31" s="3">
        <v>0</v>
      </c>
      <c r="W31" s="3">
        <v>0</v>
      </c>
      <c r="Y31" s="3">
        <v>0</v>
      </c>
      <c r="AA31" s="3">
        <v>0</v>
      </c>
      <c r="AC31" s="3">
        <v>400000</v>
      </c>
      <c r="AE31" s="3">
        <v>871917</v>
      </c>
      <c r="AG31" s="3">
        <v>343188000000</v>
      </c>
      <c r="AI31" s="3">
        <v>348703935154</v>
      </c>
      <c r="AK31" s="5">
        <v>1.0890113083618832E-2</v>
      </c>
    </row>
    <row r="32" spans="1:37" x14ac:dyDescent="0.25">
      <c r="A32" s="1" t="s">
        <v>172</v>
      </c>
      <c r="C32" s="1" t="s">
        <v>106</v>
      </c>
      <c r="E32" s="1" t="s">
        <v>106</v>
      </c>
      <c r="G32" s="1" t="s">
        <v>173</v>
      </c>
      <c r="I32" s="1" t="s">
        <v>174</v>
      </c>
      <c r="K32" s="3">
        <v>15</v>
      </c>
      <c r="M32" s="3">
        <v>15</v>
      </c>
      <c r="O32" s="3">
        <v>0</v>
      </c>
      <c r="Q32" s="3">
        <v>0</v>
      </c>
      <c r="S32" s="3">
        <v>0</v>
      </c>
      <c r="U32" s="3">
        <v>600000</v>
      </c>
      <c r="W32" s="3">
        <v>582480000000</v>
      </c>
      <c r="Y32" s="3">
        <v>0</v>
      </c>
      <c r="AA32" s="3">
        <v>0</v>
      </c>
      <c r="AC32" s="3">
        <v>600000</v>
      </c>
      <c r="AE32" s="3">
        <v>970800</v>
      </c>
      <c r="AG32" s="3">
        <v>582480000000</v>
      </c>
      <c r="AI32" s="3">
        <v>582374425500</v>
      </c>
      <c r="AK32" s="5">
        <v>1.8187702263530937E-2</v>
      </c>
    </row>
    <row r="33" spans="17:37" ht="23.25" thickBot="1" x14ac:dyDescent="0.3">
      <c r="Q33" s="4">
        <f>SUM(Q9:Q32)</f>
        <v>2875393822964</v>
      </c>
      <c r="S33" s="4">
        <f>SUM(S9:S32)</f>
        <v>2977684710340</v>
      </c>
      <c r="W33" s="4">
        <f>SUM(W9:W32)</f>
        <v>582480000000</v>
      </c>
      <c r="AA33" s="4">
        <f>SUM(AA9:AA32)</f>
        <v>179490000000</v>
      </c>
      <c r="AG33" s="4">
        <f>SUM(AG9:AG32)</f>
        <v>3296548467425</v>
      </c>
      <c r="AI33" s="4">
        <f>SUM(AI9:AI32)</f>
        <v>3435329746302</v>
      </c>
      <c r="AK33" s="6">
        <f>SUM(AK9:AK32)</f>
        <v>0.10728622663872805</v>
      </c>
    </row>
    <row r="34" spans="17:37" ht="23.25" thickTop="1" x14ac:dyDescent="0.2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10" sqref="K10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176</v>
      </c>
      <c r="C6" s="15" t="s">
        <v>177</v>
      </c>
      <c r="D6" s="15" t="s">
        <v>177</v>
      </c>
      <c r="E6" s="15" t="s">
        <v>177</v>
      </c>
      <c r="F6" s="15" t="s">
        <v>177</v>
      </c>
      <c r="G6" s="15" t="s">
        <v>177</v>
      </c>
      <c r="H6" s="15" t="s">
        <v>177</v>
      </c>
      <c r="I6" s="15" t="s">
        <v>177</v>
      </c>
      <c r="K6" s="15" t="s">
        <v>287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176</v>
      </c>
      <c r="C7" s="15" t="s">
        <v>178</v>
      </c>
      <c r="E7" s="15" t="s">
        <v>179</v>
      </c>
      <c r="G7" s="15" t="s">
        <v>180</v>
      </c>
      <c r="I7" s="15" t="s">
        <v>103</v>
      </c>
      <c r="K7" s="15" t="s">
        <v>181</v>
      </c>
      <c r="M7" s="15" t="s">
        <v>182</v>
      </c>
      <c r="O7" s="15" t="s">
        <v>183</v>
      </c>
      <c r="Q7" s="15" t="s">
        <v>181</v>
      </c>
      <c r="S7" s="15" t="s">
        <v>175</v>
      </c>
    </row>
    <row r="8" spans="1:19" x14ac:dyDescent="0.25">
      <c r="A8" s="1" t="s">
        <v>184</v>
      </c>
      <c r="C8" s="1" t="s">
        <v>185</v>
      </c>
      <c r="E8" s="1" t="s">
        <v>186</v>
      </c>
      <c r="G8" s="1" t="s">
        <v>187</v>
      </c>
      <c r="I8" s="1">
        <v>0</v>
      </c>
      <c r="K8" s="3">
        <v>1729058870741</v>
      </c>
      <c r="M8" s="3">
        <v>4531604915289</v>
      </c>
      <c r="O8" s="3">
        <v>4405237703021</v>
      </c>
      <c r="Q8" s="3">
        <v>1855426083009</v>
      </c>
      <c r="S8" s="5">
        <v>5.794543113871186E-2</v>
      </c>
    </row>
    <row r="9" spans="1:19" x14ac:dyDescent="0.25">
      <c r="A9" s="1" t="s">
        <v>184</v>
      </c>
      <c r="C9" s="1" t="s">
        <v>188</v>
      </c>
      <c r="E9" s="1" t="s">
        <v>189</v>
      </c>
      <c r="G9" s="1" t="s">
        <v>190</v>
      </c>
      <c r="I9" s="1">
        <v>0</v>
      </c>
      <c r="K9" s="3">
        <v>2000500000</v>
      </c>
      <c r="M9" s="3">
        <v>500000000</v>
      </c>
      <c r="O9" s="3">
        <v>2000000000</v>
      </c>
      <c r="Q9" s="3">
        <v>500500000</v>
      </c>
      <c r="S9" s="5">
        <v>1.5630743013967109E-5</v>
      </c>
    </row>
    <row r="10" spans="1:19" x14ac:dyDescent="0.25">
      <c r="A10" s="1" t="s">
        <v>191</v>
      </c>
      <c r="C10" s="1" t="s">
        <v>192</v>
      </c>
      <c r="E10" s="1" t="s">
        <v>186</v>
      </c>
      <c r="G10" s="1" t="s">
        <v>193</v>
      </c>
      <c r="I10" s="1">
        <v>0</v>
      </c>
      <c r="K10" s="3">
        <v>35964596580</v>
      </c>
      <c r="M10" s="3">
        <v>504043969683</v>
      </c>
      <c r="O10" s="3">
        <v>587800000</v>
      </c>
      <c r="Q10" s="3">
        <v>539420766263</v>
      </c>
      <c r="S10" s="5">
        <v>1.6846248499209137E-2</v>
      </c>
    </row>
    <row r="11" spans="1:19" ht="23.25" thickBot="1" x14ac:dyDescent="0.3">
      <c r="K11" s="4">
        <f>SUM(K8:K10)</f>
        <v>1767023967321</v>
      </c>
      <c r="M11" s="4">
        <f>SUM(M8:M10)</f>
        <v>5036148884972</v>
      </c>
      <c r="O11" s="4">
        <f>SUM(O8:O10)</f>
        <v>4407825503021</v>
      </c>
      <c r="Q11" s="4">
        <f>SUM(Q8:Q10)</f>
        <v>2395347349272</v>
      </c>
      <c r="S11" s="6">
        <f>SUM(S8:S10)</f>
        <v>7.4807310380934966E-2</v>
      </c>
    </row>
    <row r="12" spans="1:19" ht="23.25" thickTop="1" x14ac:dyDescent="0.25"/>
    <row r="13" spans="1:19" x14ac:dyDescent="0.25">
      <c r="Q13" s="3"/>
      <c r="S13" s="3"/>
    </row>
    <row r="14" spans="1:19" x14ac:dyDescent="0.25">
      <c r="S14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M16" sqref="M16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194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6" spans="1:7" ht="24" x14ac:dyDescent="0.25">
      <c r="A6" s="15" t="s">
        <v>198</v>
      </c>
      <c r="C6" s="15" t="s">
        <v>181</v>
      </c>
      <c r="E6" s="15" t="s">
        <v>275</v>
      </c>
      <c r="G6" s="15" t="s">
        <v>13</v>
      </c>
    </row>
    <row r="7" spans="1:7" x14ac:dyDescent="0.25">
      <c r="A7" s="1" t="s">
        <v>284</v>
      </c>
      <c r="C7" s="7">
        <v>-2545792128435</v>
      </c>
      <c r="E7" s="5">
        <v>1.03513077282678</v>
      </c>
      <c r="G7" s="5">
        <v>-8.0627411106035898E-2</v>
      </c>
    </row>
    <row r="8" spans="1:7" x14ac:dyDescent="0.25">
      <c r="A8" s="1" t="s">
        <v>285</v>
      </c>
      <c r="C8" s="3">
        <v>74746573185</v>
      </c>
      <c r="E8" s="5">
        <v>-2.9969488621989979E-2</v>
      </c>
      <c r="G8" s="5">
        <v>2.3343545986601799E-3</v>
      </c>
    </row>
    <row r="9" spans="1:7" x14ac:dyDescent="0.25">
      <c r="A9" s="1" t="s">
        <v>286</v>
      </c>
      <c r="C9" s="3">
        <v>11016987908</v>
      </c>
      <c r="E9" s="5">
        <v>-4.417239208280732E-3</v>
      </c>
      <c r="G9" s="5">
        <v>3.440633502056566E-4</v>
      </c>
    </row>
    <row r="10" spans="1:7" x14ac:dyDescent="0.25">
      <c r="A10" s="1" t="s">
        <v>282</v>
      </c>
      <c r="C10" s="3">
        <v>1855714473</v>
      </c>
      <c r="E10" s="5">
        <v>-7.4404499650555626E-4</v>
      </c>
      <c r="G10" s="5">
        <v>5.7954437631892924E-5</v>
      </c>
    </row>
    <row r="11" spans="1:7" ht="23.25" thickBot="1" x14ac:dyDescent="0.3">
      <c r="C11" s="10">
        <f>SUM(C7:C10)</f>
        <v>-2458172852869</v>
      </c>
      <c r="E11" s="12">
        <f>SUM(E7:E10)</f>
        <v>1.000000000000004</v>
      </c>
      <c r="G11" s="6">
        <f>SUM(G7:G10)</f>
        <v>-7.7891038719538175E-2</v>
      </c>
    </row>
    <row r="12" spans="1:7" ht="23.25" thickTop="1" x14ac:dyDescent="0.25"/>
    <row r="14" spans="1:7" x14ac:dyDescent="0.2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G23" sqref="G23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195</v>
      </c>
      <c r="B6" s="15" t="s">
        <v>195</v>
      </c>
      <c r="C6" s="15" t="s">
        <v>195</v>
      </c>
      <c r="D6" s="15" t="s">
        <v>195</v>
      </c>
      <c r="E6" s="15" t="s">
        <v>195</v>
      </c>
      <c r="F6" s="15" t="s">
        <v>195</v>
      </c>
      <c r="G6" s="15" t="s">
        <v>195</v>
      </c>
      <c r="I6" s="15" t="s">
        <v>196</v>
      </c>
      <c r="J6" s="15" t="s">
        <v>196</v>
      </c>
      <c r="K6" s="15" t="s">
        <v>196</v>
      </c>
      <c r="L6" s="15" t="s">
        <v>196</v>
      </c>
      <c r="M6" s="15" t="s">
        <v>196</v>
      </c>
      <c r="O6" s="15" t="s">
        <v>197</v>
      </c>
      <c r="P6" s="15" t="s">
        <v>197</v>
      </c>
      <c r="Q6" s="15" t="s">
        <v>197</v>
      </c>
      <c r="R6" s="15" t="s">
        <v>197</v>
      </c>
      <c r="S6" s="15" t="s">
        <v>197</v>
      </c>
    </row>
    <row r="7" spans="1:19" ht="24" x14ac:dyDescent="0.25">
      <c r="A7" s="15" t="s">
        <v>198</v>
      </c>
      <c r="C7" s="15" t="s">
        <v>199</v>
      </c>
      <c r="E7" s="15" t="s">
        <v>102</v>
      </c>
      <c r="G7" s="15" t="s">
        <v>103</v>
      </c>
      <c r="I7" s="15" t="s">
        <v>200</v>
      </c>
      <c r="K7" s="15" t="s">
        <v>201</v>
      </c>
      <c r="M7" s="15" t="s">
        <v>202</v>
      </c>
      <c r="O7" s="15" t="s">
        <v>200</v>
      </c>
      <c r="Q7" s="15" t="s">
        <v>201</v>
      </c>
      <c r="S7" s="15" t="s">
        <v>202</v>
      </c>
    </row>
    <row r="8" spans="1:19" x14ac:dyDescent="0.25">
      <c r="A8" s="1" t="s">
        <v>172</v>
      </c>
      <c r="C8" s="1" t="s">
        <v>203</v>
      </c>
      <c r="E8" s="1" t="s">
        <v>174</v>
      </c>
      <c r="G8" s="3">
        <v>15</v>
      </c>
      <c r="I8" s="3">
        <v>5515261299</v>
      </c>
      <c r="K8" s="1">
        <v>0</v>
      </c>
      <c r="M8" s="3">
        <v>5515261299</v>
      </c>
      <c r="O8" s="3">
        <v>5515261299</v>
      </c>
      <c r="Q8" s="1">
        <v>0</v>
      </c>
      <c r="S8" s="3">
        <v>5515261299</v>
      </c>
    </row>
    <row r="9" spans="1:19" x14ac:dyDescent="0.25">
      <c r="A9" s="1" t="s">
        <v>164</v>
      </c>
      <c r="C9" s="1" t="s">
        <v>203</v>
      </c>
      <c r="E9" s="1" t="s">
        <v>166</v>
      </c>
      <c r="G9" s="3">
        <v>15</v>
      </c>
      <c r="I9" s="3">
        <v>2396482615</v>
      </c>
      <c r="K9" s="1">
        <v>0</v>
      </c>
      <c r="M9" s="3">
        <v>2396482615</v>
      </c>
      <c r="O9" s="3">
        <v>2396482615</v>
      </c>
      <c r="Q9" s="1">
        <v>0</v>
      </c>
      <c r="S9" s="3">
        <v>2396482615</v>
      </c>
    </row>
    <row r="10" spans="1:19" x14ac:dyDescent="0.25">
      <c r="A10" s="1" t="s">
        <v>105</v>
      </c>
      <c r="C10" s="1" t="s">
        <v>203</v>
      </c>
      <c r="E10" s="1" t="s">
        <v>108</v>
      </c>
      <c r="G10" s="3">
        <v>19</v>
      </c>
      <c r="I10" s="3">
        <v>1172236844</v>
      </c>
      <c r="K10" s="1">
        <v>0</v>
      </c>
      <c r="M10" s="3">
        <v>1172236844</v>
      </c>
      <c r="O10" s="3">
        <v>4674321249</v>
      </c>
      <c r="Q10" s="1">
        <v>0</v>
      </c>
      <c r="S10" s="3">
        <v>4674321249</v>
      </c>
    </row>
    <row r="11" spans="1:19" x14ac:dyDescent="0.25">
      <c r="A11" s="1" t="s">
        <v>109</v>
      </c>
      <c r="C11" s="1" t="s">
        <v>203</v>
      </c>
      <c r="E11" s="1" t="s">
        <v>111</v>
      </c>
      <c r="G11" s="3">
        <v>20</v>
      </c>
      <c r="I11" s="3">
        <v>6273328842</v>
      </c>
      <c r="K11" s="1">
        <v>0</v>
      </c>
      <c r="M11" s="3">
        <v>6273328842</v>
      </c>
      <c r="O11" s="3">
        <v>24064301220</v>
      </c>
      <c r="Q11" s="1">
        <v>0</v>
      </c>
      <c r="S11" s="3">
        <v>24064301220</v>
      </c>
    </row>
    <row r="12" spans="1:19" x14ac:dyDescent="0.25">
      <c r="A12" s="1" t="s">
        <v>115</v>
      </c>
      <c r="C12" s="1" t="s">
        <v>203</v>
      </c>
      <c r="E12" s="1" t="s">
        <v>114</v>
      </c>
      <c r="G12" s="3">
        <v>20</v>
      </c>
      <c r="I12" s="3">
        <v>430384329</v>
      </c>
      <c r="K12" s="1">
        <v>0</v>
      </c>
      <c r="M12" s="3">
        <v>430384329</v>
      </c>
      <c r="O12" s="3">
        <v>1755553679</v>
      </c>
      <c r="Q12" s="1">
        <v>0</v>
      </c>
      <c r="S12" s="3">
        <v>1755553679</v>
      </c>
    </row>
    <row r="13" spans="1:19" x14ac:dyDescent="0.25">
      <c r="A13" s="1" t="s">
        <v>112</v>
      </c>
      <c r="C13" s="1" t="s">
        <v>203</v>
      </c>
      <c r="E13" s="1" t="s">
        <v>114</v>
      </c>
      <c r="G13" s="3">
        <v>20</v>
      </c>
      <c r="I13" s="3">
        <v>4303843286</v>
      </c>
      <c r="K13" s="1">
        <v>0</v>
      </c>
      <c r="M13" s="3">
        <v>4303843286</v>
      </c>
      <c r="O13" s="3">
        <v>17555536798</v>
      </c>
      <c r="Q13" s="1">
        <v>0</v>
      </c>
      <c r="S13" s="3">
        <v>17555536798</v>
      </c>
    </row>
    <row r="14" spans="1:19" x14ac:dyDescent="0.25">
      <c r="A14" s="1" t="s">
        <v>204</v>
      </c>
      <c r="C14" s="1" t="s">
        <v>203</v>
      </c>
      <c r="E14" s="1" t="s">
        <v>205</v>
      </c>
      <c r="G14" s="3">
        <v>21</v>
      </c>
      <c r="I14" s="3">
        <v>0</v>
      </c>
      <c r="K14" s="1">
        <v>0</v>
      </c>
      <c r="M14" s="3">
        <v>0</v>
      </c>
      <c r="O14" s="3">
        <v>22752310</v>
      </c>
      <c r="Q14" s="1">
        <v>0</v>
      </c>
      <c r="S14" s="3">
        <v>22752310</v>
      </c>
    </row>
    <row r="15" spans="1:19" x14ac:dyDescent="0.25">
      <c r="A15" s="1" t="s">
        <v>184</v>
      </c>
      <c r="C15" s="3">
        <v>1</v>
      </c>
      <c r="E15" s="1" t="s">
        <v>203</v>
      </c>
      <c r="G15" s="1">
        <v>0</v>
      </c>
      <c r="I15" s="3">
        <v>10755118225</v>
      </c>
      <c r="K15" s="1">
        <v>0</v>
      </c>
      <c r="M15" s="3">
        <v>10755118225</v>
      </c>
      <c r="O15" s="3">
        <v>56570879401</v>
      </c>
      <c r="Q15" s="3">
        <v>0</v>
      </c>
      <c r="S15" s="3">
        <v>56570879401</v>
      </c>
    </row>
    <row r="16" spans="1:19" x14ac:dyDescent="0.25">
      <c r="A16" s="1" t="s">
        <v>191</v>
      </c>
      <c r="C16" s="3">
        <v>17</v>
      </c>
      <c r="E16" s="1" t="s">
        <v>203</v>
      </c>
      <c r="G16" s="1">
        <v>0</v>
      </c>
      <c r="I16" s="3">
        <v>261869683</v>
      </c>
      <c r="K16" s="3">
        <v>0</v>
      </c>
      <c r="M16" s="3">
        <v>261869683</v>
      </c>
      <c r="O16" s="3">
        <v>265402289</v>
      </c>
      <c r="Q16" s="3">
        <v>0</v>
      </c>
      <c r="S16" s="3">
        <v>265402289</v>
      </c>
    </row>
    <row r="17" spans="9:19" ht="23.25" thickBot="1" x14ac:dyDescent="0.3">
      <c r="I17" s="4">
        <f>SUM(I8:I16)</f>
        <v>31108525123</v>
      </c>
      <c r="K17" s="9">
        <f>SUM(K8:K16)</f>
        <v>0</v>
      </c>
      <c r="M17" s="4">
        <f>SUM(M8:M16)</f>
        <v>31108525123</v>
      </c>
      <c r="O17" s="4">
        <f>SUM(O8:O16)</f>
        <v>112820490860</v>
      </c>
      <c r="Q17" s="9">
        <f>SUM(Q8:Q16)</f>
        <v>0</v>
      </c>
      <c r="S17" s="4">
        <f>SUM(S8:S16)</f>
        <v>112820490860</v>
      </c>
    </row>
    <row r="18" spans="9:19" ht="23.25" thickTop="1" x14ac:dyDescent="0.25"/>
  </sheetData>
  <mergeCells count="16">
    <mergeCell ref="A3:S3"/>
    <mergeCell ref="A4:S4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7"/>
  <sheetViews>
    <sheetView rightToLeft="1" workbookViewId="0">
      <selection activeCell="M58" sqref="M58"/>
    </sheetView>
  </sheetViews>
  <sheetFormatPr defaultRowHeight="22.5" x14ac:dyDescent="0.25"/>
  <cols>
    <col min="1" max="1" width="33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206</v>
      </c>
      <c r="D6" s="15" t="s">
        <v>206</v>
      </c>
      <c r="E6" s="15" t="s">
        <v>206</v>
      </c>
      <c r="F6" s="15" t="s">
        <v>206</v>
      </c>
      <c r="G6" s="15" t="s">
        <v>206</v>
      </c>
      <c r="I6" s="15" t="s">
        <v>196</v>
      </c>
      <c r="J6" s="15" t="s">
        <v>196</v>
      </c>
      <c r="K6" s="15" t="s">
        <v>196</v>
      </c>
      <c r="L6" s="15" t="s">
        <v>196</v>
      </c>
      <c r="M6" s="15" t="s">
        <v>196</v>
      </c>
      <c r="O6" s="15" t="s">
        <v>197</v>
      </c>
      <c r="P6" s="15" t="s">
        <v>197</v>
      </c>
      <c r="Q6" s="15" t="s">
        <v>197</v>
      </c>
      <c r="R6" s="15" t="s">
        <v>197</v>
      </c>
      <c r="S6" s="15" t="s">
        <v>197</v>
      </c>
    </row>
    <row r="7" spans="1:19" ht="24" x14ac:dyDescent="0.25">
      <c r="A7" s="15" t="s">
        <v>3</v>
      </c>
      <c r="C7" s="15" t="s">
        <v>207</v>
      </c>
      <c r="E7" s="15" t="s">
        <v>208</v>
      </c>
      <c r="G7" s="15" t="s">
        <v>209</v>
      </c>
      <c r="I7" s="15" t="s">
        <v>210</v>
      </c>
      <c r="K7" s="15" t="s">
        <v>201</v>
      </c>
      <c r="M7" s="15" t="s">
        <v>211</v>
      </c>
      <c r="O7" s="15" t="s">
        <v>210</v>
      </c>
      <c r="Q7" s="15" t="s">
        <v>201</v>
      </c>
      <c r="S7" s="15" t="s">
        <v>211</v>
      </c>
    </row>
    <row r="8" spans="1:19" x14ac:dyDescent="0.25">
      <c r="A8" s="1" t="s">
        <v>64</v>
      </c>
      <c r="C8" s="1" t="s">
        <v>212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1712515790</v>
      </c>
      <c r="S8" s="3">
        <v>27176881010</v>
      </c>
    </row>
    <row r="9" spans="1:19" x14ac:dyDescent="0.25">
      <c r="A9" s="1" t="s">
        <v>34</v>
      </c>
      <c r="C9" s="1" t="s">
        <v>4</v>
      </c>
      <c r="E9" s="3">
        <v>10254024</v>
      </c>
      <c r="G9" s="3">
        <v>800</v>
      </c>
      <c r="I9" s="3">
        <v>8203219200</v>
      </c>
      <c r="K9" s="3">
        <v>966542444</v>
      </c>
      <c r="M9" s="3">
        <v>7236676756</v>
      </c>
      <c r="O9" s="3">
        <v>8203219200</v>
      </c>
      <c r="Q9" s="3">
        <v>966542444</v>
      </c>
      <c r="S9" s="3">
        <v>7236676756</v>
      </c>
    </row>
    <row r="10" spans="1:19" x14ac:dyDescent="0.25">
      <c r="A10" s="1" t="s">
        <v>51</v>
      </c>
      <c r="C10" s="1" t="s">
        <v>213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71850031</v>
      </c>
      <c r="S10" s="3">
        <v>628149969</v>
      </c>
    </row>
    <row r="11" spans="1:19" x14ac:dyDescent="0.25">
      <c r="A11" s="1" t="s">
        <v>49</v>
      </c>
      <c r="C11" s="1" t="s">
        <v>214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918861205</v>
      </c>
      <c r="S11" s="3">
        <v>6480856805</v>
      </c>
    </row>
    <row r="12" spans="1:19" x14ac:dyDescent="0.25">
      <c r="A12" s="1" t="s">
        <v>52</v>
      </c>
      <c r="C12" s="1" t="s">
        <v>4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4123431648</v>
      </c>
      <c r="S12" s="3">
        <v>28397217952</v>
      </c>
    </row>
    <row r="13" spans="1:19" x14ac:dyDescent="0.25">
      <c r="A13" s="1" t="s">
        <v>53</v>
      </c>
      <c r="C13" s="1" t="s">
        <v>215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</row>
    <row r="14" spans="1:19" x14ac:dyDescent="0.25">
      <c r="A14" s="1" t="s">
        <v>75</v>
      </c>
      <c r="C14" s="1" t="s">
        <v>4</v>
      </c>
      <c r="E14" s="3">
        <v>46000001</v>
      </c>
      <c r="G14" s="3">
        <v>250</v>
      </c>
      <c r="I14" s="3">
        <v>11500000250</v>
      </c>
      <c r="K14" s="3">
        <v>1458134003</v>
      </c>
      <c r="M14" s="3">
        <v>10041866247</v>
      </c>
      <c r="O14" s="3">
        <v>11500000250</v>
      </c>
      <c r="Q14" s="3">
        <v>1458134003</v>
      </c>
      <c r="S14" s="3">
        <v>10041866247</v>
      </c>
    </row>
    <row r="15" spans="1:19" x14ac:dyDescent="0.25">
      <c r="A15" s="1" t="s">
        <v>35</v>
      </c>
      <c r="C15" s="1" t="s">
        <v>216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1130226902</v>
      </c>
      <c r="S15" s="3">
        <v>10928021698</v>
      </c>
    </row>
    <row r="16" spans="1:19" x14ac:dyDescent="0.25">
      <c r="A16" s="1" t="s">
        <v>77</v>
      </c>
      <c r="C16" s="1" t="s">
        <v>217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540122354</v>
      </c>
      <c r="S16" s="3">
        <v>4405467246</v>
      </c>
    </row>
    <row r="17" spans="1:19" x14ac:dyDescent="0.25">
      <c r="A17" s="1" t="s">
        <v>218</v>
      </c>
      <c r="C17" s="1" t="s">
        <v>219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180761328</v>
      </c>
      <c r="S17" s="3">
        <v>4326418672</v>
      </c>
    </row>
    <row r="18" spans="1:19" x14ac:dyDescent="0.25">
      <c r="A18" s="1" t="s">
        <v>27</v>
      </c>
      <c r="C18" s="1" t="s">
        <v>220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277172034</v>
      </c>
      <c r="S18" s="3">
        <v>1927005566</v>
      </c>
    </row>
    <row r="19" spans="1:19" x14ac:dyDescent="0.25">
      <c r="A19" s="1" t="s">
        <v>79</v>
      </c>
      <c r="C19" s="1" t="s">
        <v>221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507159968</v>
      </c>
      <c r="S19" s="3">
        <v>5106576232</v>
      </c>
    </row>
    <row r="20" spans="1:19" x14ac:dyDescent="0.25">
      <c r="A20" s="1" t="s">
        <v>57</v>
      </c>
      <c r="C20" s="1" t="s">
        <v>222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166071547</v>
      </c>
      <c r="S20" s="3">
        <v>2664444603</v>
      </c>
    </row>
    <row r="21" spans="1:19" x14ac:dyDescent="0.25">
      <c r="A21" s="1" t="s">
        <v>223</v>
      </c>
      <c r="C21" s="1" t="s">
        <v>220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312409681</v>
      </c>
      <c r="S21" s="3">
        <v>2171991119</v>
      </c>
    </row>
    <row r="22" spans="1:19" x14ac:dyDescent="0.25">
      <c r="A22" s="1" t="s">
        <v>74</v>
      </c>
      <c r="C22" s="1" t="s">
        <v>224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909214588</v>
      </c>
      <c r="S22" s="3">
        <v>10970688412</v>
      </c>
    </row>
    <row r="23" spans="1:19" x14ac:dyDescent="0.25">
      <c r="A23" s="1" t="s">
        <v>65</v>
      </c>
      <c r="C23" s="1" t="s">
        <v>225</v>
      </c>
      <c r="E23" s="3">
        <v>75002336</v>
      </c>
      <c r="G23" s="3">
        <v>225</v>
      </c>
      <c r="I23" s="3">
        <v>16875525600</v>
      </c>
      <c r="K23" s="3">
        <v>2113232385</v>
      </c>
      <c r="M23" s="3">
        <v>14762293215</v>
      </c>
      <c r="O23" s="3">
        <v>16875525600</v>
      </c>
      <c r="Q23" s="3">
        <v>2113232385</v>
      </c>
      <c r="S23" s="3">
        <v>14762293215</v>
      </c>
    </row>
    <row r="24" spans="1:19" x14ac:dyDescent="0.25">
      <c r="A24" s="1" t="s">
        <v>63</v>
      </c>
      <c r="C24" s="1" t="s">
        <v>225</v>
      </c>
      <c r="E24" s="3">
        <v>33489648</v>
      </c>
      <c r="G24" s="3">
        <v>530</v>
      </c>
      <c r="I24" s="3">
        <v>17749513440</v>
      </c>
      <c r="K24" s="3">
        <v>2388345910</v>
      </c>
      <c r="M24" s="3">
        <v>15361167530</v>
      </c>
      <c r="O24" s="3">
        <v>17749513440</v>
      </c>
      <c r="Q24" s="3">
        <v>2388345910</v>
      </c>
      <c r="S24" s="3">
        <v>15361167530</v>
      </c>
    </row>
    <row r="25" spans="1:19" x14ac:dyDescent="0.25">
      <c r="A25" s="1" t="s">
        <v>80</v>
      </c>
      <c r="C25" s="1" t="s">
        <v>226</v>
      </c>
      <c r="E25" s="3">
        <v>2500000</v>
      </c>
      <c r="G25" s="3">
        <v>1000</v>
      </c>
      <c r="I25" s="3">
        <v>2500000000</v>
      </c>
      <c r="K25" s="3">
        <v>350412250</v>
      </c>
      <c r="M25" s="3">
        <v>2149587750</v>
      </c>
      <c r="O25" s="3">
        <v>2500000000</v>
      </c>
      <c r="Q25" s="3">
        <v>350412250</v>
      </c>
      <c r="S25" s="3">
        <v>2149587750</v>
      </c>
    </row>
    <row r="26" spans="1:19" x14ac:dyDescent="0.25">
      <c r="A26" s="1" t="s">
        <v>24</v>
      </c>
      <c r="C26" s="1" t="s">
        <v>227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3">
        <v>22623997000</v>
      </c>
      <c r="Q26" s="3">
        <v>2519897414</v>
      </c>
      <c r="S26" s="3">
        <v>20104099586</v>
      </c>
    </row>
    <row r="27" spans="1:19" x14ac:dyDescent="0.25">
      <c r="A27" s="1" t="s">
        <v>19</v>
      </c>
      <c r="C27" s="1" t="s">
        <v>220</v>
      </c>
      <c r="E27" s="3">
        <v>5706507</v>
      </c>
      <c r="G27" s="3">
        <v>700</v>
      </c>
      <c r="I27" s="3">
        <v>0</v>
      </c>
      <c r="K27" s="3">
        <v>0</v>
      </c>
      <c r="M27" s="3">
        <v>0</v>
      </c>
      <c r="O27" s="3">
        <v>3994554900</v>
      </c>
      <c r="Q27" s="3">
        <v>502309299</v>
      </c>
      <c r="S27" s="3">
        <v>3492245601</v>
      </c>
    </row>
    <row r="28" spans="1:19" x14ac:dyDescent="0.25">
      <c r="A28" s="1" t="s">
        <v>76</v>
      </c>
      <c r="C28" s="1" t="s">
        <v>228</v>
      </c>
      <c r="E28" s="3">
        <v>8741099</v>
      </c>
      <c r="G28" s="3">
        <v>1500</v>
      </c>
      <c r="I28" s="3">
        <v>0</v>
      </c>
      <c r="K28" s="3">
        <v>0</v>
      </c>
      <c r="M28" s="3">
        <v>0</v>
      </c>
      <c r="O28" s="3">
        <v>13111648500</v>
      </c>
      <c r="Q28" s="3">
        <v>272609727</v>
      </c>
      <c r="S28" s="3">
        <v>12839038773</v>
      </c>
    </row>
    <row r="29" spans="1:19" x14ac:dyDescent="0.25">
      <c r="A29" s="1" t="s">
        <v>25</v>
      </c>
      <c r="C29" s="1" t="s">
        <v>212</v>
      </c>
      <c r="E29" s="3">
        <v>7800000</v>
      </c>
      <c r="G29" s="3">
        <v>1650</v>
      </c>
      <c r="I29" s="3">
        <v>0</v>
      </c>
      <c r="K29" s="3">
        <v>0</v>
      </c>
      <c r="M29" s="3">
        <v>0</v>
      </c>
      <c r="O29" s="3">
        <v>12870000000</v>
      </c>
      <c r="Q29" s="3">
        <v>267585513</v>
      </c>
      <c r="S29" s="3">
        <v>12602414487</v>
      </c>
    </row>
    <row r="30" spans="1:19" x14ac:dyDescent="0.25">
      <c r="A30" s="1" t="s">
        <v>58</v>
      </c>
      <c r="C30" s="1" t="s">
        <v>219</v>
      </c>
      <c r="E30" s="3">
        <v>28700000</v>
      </c>
      <c r="G30" s="3">
        <v>500</v>
      </c>
      <c r="I30" s="3">
        <v>0</v>
      </c>
      <c r="K30" s="3">
        <v>0</v>
      </c>
      <c r="M30" s="3">
        <v>0</v>
      </c>
      <c r="O30" s="3">
        <v>14350000000</v>
      </c>
      <c r="Q30" s="3">
        <v>1353101737</v>
      </c>
      <c r="S30" s="3">
        <v>12996898263</v>
      </c>
    </row>
    <row r="31" spans="1:19" x14ac:dyDescent="0.25">
      <c r="A31" s="1" t="s">
        <v>42</v>
      </c>
      <c r="C31" s="1" t="s">
        <v>212</v>
      </c>
      <c r="E31" s="3">
        <v>4987885</v>
      </c>
      <c r="G31" s="3">
        <v>2220</v>
      </c>
      <c r="I31" s="3">
        <v>0</v>
      </c>
      <c r="K31" s="3">
        <v>0</v>
      </c>
      <c r="M31" s="3">
        <v>0</v>
      </c>
      <c r="O31" s="3">
        <v>11073104700</v>
      </c>
      <c r="Q31" s="3">
        <v>847467216</v>
      </c>
      <c r="S31" s="3">
        <v>10225637484</v>
      </c>
    </row>
    <row r="32" spans="1:19" x14ac:dyDescent="0.25">
      <c r="A32" s="1" t="s">
        <v>66</v>
      </c>
      <c r="C32" s="1" t="s">
        <v>213</v>
      </c>
      <c r="E32" s="3">
        <v>7485588</v>
      </c>
      <c r="G32" s="3">
        <v>320</v>
      </c>
      <c r="I32" s="3">
        <v>0</v>
      </c>
      <c r="K32" s="3">
        <v>0</v>
      </c>
      <c r="M32" s="3">
        <v>0</v>
      </c>
      <c r="O32" s="3">
        <v>2395388160</v>
      </c>
      <c r="Q32" s="3">
        <v>264207957</v>
      </c>
      <c r="S32" s="3">
        <v>2131180203</v>
      </c>
    </row>
    <row r="33" spans="1:19" x14ac:dyDescent="0.25">
      <c r="A33" s="1" t="s">
        <v>18</v>
      </c>
      <c r="C33" s="1" t="s">
        <v>229</v>
      </c>
      <c r="E33" s="3">
        <v>19752575</v>
      </c>
      <c r="G33" s="3">
        <v>150</v>
      </c>
      <c r="I33" s="3">
        <v>0</v>
      </c>
      <c r="K33" s="3">
        <v>0</v>
      </c>
      <c r="M33" s="3">
        <v>0</v>
      </c>
      <c r="O33" s="3">
        <v>2962886250</v>
      </c>
      <c r="Q33" s="3">
        <v>0</v>
      </c>
      <c r="S33" s="3">
        <v>2962886250</v>
      </c>
    </row>
    <row r="34" spans="1:19" x14ac:dyDescent="0.25">
      <c r="A34" s="1" t="s">
        <v>70</v>
      </c>
      <c r="C34" s="1" t="s">
        <v>230</v>
      </c>
      <c r="E34" s="3">
        <v>53870616</v>
      </c>
      <c r="G34" s="3">
        <v>1850</v>
      </c>
      <c r="I34" s="3">
        <v>0</v>
      </c>
      <c r="K34" s="3">
        <v>0</v>
      </c>
      <c r="M34" s="3">
        <v>0</v>
      </c>
      <c r="O34" s="3">
        <v>99660639600</v>
      </c>
      <c r="Q34" s="3">
        <v>0</v>
      </c>
      <c r="S34" s="3">
        <v>99660639600</v>
      </c>
    </row>
    <row r="35" spans="1:19" x14ac:dyDescent="0.25">
      <c r="A35" s="1" t="s">
        <v>38</v>
      </c>
      <c r="C35" s="1" t="s">
        <v>231</v>
      </c>
      <c r="E35" s="3">
        <v>2703483</v>
      </c>
      <c r="G35" s="3">
        <v>1000</v>
      </c>
      <c r="I35" s="3">
        <v>0</v>
      </c>
      <c r="K35" s="3">
        <v>0</v>
      </c>
      <c r="M35" s="3">
        <v>0</v>
      </c>
      <c r="O35" s="3">
        <v>2703483000</v>
      </c>
      <c r="Q35" s="3">
        <v>238095630</v>
      </c>
      <c r="S35" s="3">
        <v>2465387370</v>
      </c>
    </row>
    <row r="36" spans="1:19" x14ac:dyDescent="0.25">
      <c r="A36" s="1" t="s">
        <v>22</v>
      </c>
      <c r="C36" s="1" t="s">
        <v>222</v>
      </c>
      <c r="E36" s="3">
        <v>10</v>
      </c>
      <c r="G36" s="3">
        <v>2400</v>
      </c>
      <c r="I36" s="3">
        <v>0</v>
      </c>
      <c r="K36" s="3">
        <v>0</v>
      </c>
      <c r="M36" s="3">
        <v>0</v>
      </c>
      <c r="O36" s="3">
        <v>24000</v>
      </c>
      <c r="Q36" s="3">
        <v>2647</v>
      </c>
      <c r="S36" s="3">
        <v>21353</v>
      </c>
    </row>
    <row r="37" spans="1:19" x14ac:dyDescent="0.25">
      <c r="A37" s="1" t="s">
        <v>62</v>
      </c>
      <c r="C37" s="1" t="s">
        <v>171</v>
      </c>
      <c r="E37" s="3">
        <v>4529786</v>
      </c>
      <c r="G37" s="3">
        <v>2000</v>
      </c>
      <c r="I37" s="3">
        <v>0</v>
      </c>
      <c r="K37" s="3">
        <v>0</v>
      </c>
      <c r="M37" s="3">
        <v>0</v>
      </c>
      <c r="O37" s="3">
        <v>9059572000</v>
      </c>
      <c r="Q37" s="3">
        <v>1134482054</v>
      </c>
      <c r="S37" s="3">
        <v>7925089946</v>
      </c>
    </row>
    <row r="38" spans="1:19" x14ac:dyDescent="0.25">
      <c r="A38" s="1" t="s">
        <v>78</v>
      </c>
      <c r="C38" s="1" t="s">
        <v>168</v>
      </c>
      <c r="E38" s="3">
        <v>12182292</v>
      </c>
      <c r="G38" s="3">
        <v>300</v>
      </c>
      <c r="I38" s="3">
        <v>0</v>
      </c>
      <c r="K38" s="3">
        <v>0</v>
      </c>
      <c r="M38" s="3">
        <v>0</v>
      </c>
      <c r="O38" s="3">
        <v>3654687600</v>
      </c>
      <c r="Q38" s="3">
        <v>342556069</v>
      </c>
      <c r="S38" s="3">
        <v>3312131531</v>
      </c>
    </row>
    <row r="39" spans="1:19" x14ac:dyDescent="0.25">
      <c r="A39" s="1" t="s">
        <v>232</v>
      </c>
      <c r="C39" s="1" t="s">
        <v>233</v>
      </c>
      <c r="E39" s="3">
        <v>100000</v>
      </c>
      <c r="G39" s="3">
        <v>170</v>
      </c>
      <c r="I39" s="3">
        <v>0</v>
      </c>
      <c r="K39" s="3">
        <v>0</v>
      </c>
      <c r="M39" s="3">
        <v>0</v>
      </c>
      <c r="O39" s="3">
        <v>17000000</v>
      </c>
      <c r="Q39" s="3">
        <v>2012077</v>
      </c>
      <c r="S39" s="3">
        <v>14987923</v>
      </c>
    </row>
    <row r="40" spans="1:19" x14ac:dyDescent="0.25">
      <c r="A40" s="1" t="s">
        <v>17</v>
      </c>
      <c r="C40" s="1" t="s">
        <v>234</v>
      </c>
      <c r="E40" s="3">
        <v>1149184</v>
      </c>
      <c r="G40" s="3">
        <v>1453</v>
      </c>
      <c r="I40" s="3">
        <v>0</v>
      </c>
      <c r="K40" s="3">
        <v>0</v>
      </c>
      <c r="M40" s="3">
        <v>0</v>
      </c>
      <c r="O40" s="3">
        <v>1669764352</v>
      </c>
      <c r="Q40" s="3">
        <v>0</v>
      </c>
      <c r="S40" s="3">
        <v>1669764352</v>
      </c>
    </row>
    <row r="41" spans="1:19" x14ac:dyDescent="0.25">
      <c r="A41" s="1" t="s">
        <v>20</v>
      </c>
      <c r="C41" s="1" t="s">
        <v>4</v>
      </c>
      <c r="E41" s="3">
        <v>3221046</v>
      </c>
      <c r="G41" s="3">
        <v>9500</v>
      </c>
      <c r="I41" s="3">
        <v>0</v>
      </c>
      <c r="K41" s="3">
        <v>0</v>
      </c>
      <c r="M41" s="3">
        <v>0</v>
      </c>
      <c r="O41" s="3">
        <v>30599937000</v>
      </c>
      <c r="Q41" s="3">
        <v>3879896318</v>
      </c>
      <c r="S41" s="3">
        <v>26720040682</v>
      </c>
    </row>
    <row r="42" spans="1:19" x14ac:dyDescent="0.25">
      <c r="A42" s="1" t="s">
        <v>32</v>
      </c>
      <c r="C42" s="1" t="s">
        <v>235</v>
      </c>
      <c r="E42" s="3">
        <v>28209938</v>
      </c>
      <c r="G42" s="3">
        <v>620</v>
      </c>
      <c r="I42" s="3">
        <v>0</v>
      </c>
      <c r="K42" s="3">
        <v>0</v>
      </c>
      <c r="M42" s="3">
        <v>0</v>
      </c>
      <c r="O42" s="3">
        <v>17490161560</v>
      </c>
      <c r="Q42" s="3">
        <v>534228042</v>
      </c>
      <c r="S42" s="3">
        <v>16955933518</v>
      </c>
    </row>
    <row r="43" spans="1:19" x14ac:dyDescent="0.25">
      <c r="A43" s="1" t="s">
        <v>23</v>
      </c>
      <c r="C43" s="1" t="s">
        <v>236</v>
      </c>
      <c r="E43" s="3">
        <v>2200000</v>
      </c>
      <c r="G43" s="3">
        <v>4200</v>
      </c>
      <c r="I43" s="3">
        <v>0</v>
      </c>
      <c r="K43" s="3">
        <v>0</v>
      </c>
      <c r="M43" s="3">
        <v>0</v>
      </c>
      <c r="O43" s="3">
        <v>9240000000</v>
      </c>
      <c r="Q43" s="3">
        <v>938215385</v>
      </c>
      <c r="S43" s="3">
        <v>8301784615</v>
      </c>
    </row>
    <row r="44" spans="1:19" x14ac:dyDescent="0.25">
      <c r="A44" s="1" t="s">
        <v>33</v>
      </c>
      <c r="C44" s="1" t="s">
        <v>237</v>
      </c>
      <c r="E44" s="3">
        <v>16450782</v>
      </c>
      <c r="G44" s="3">
        <v>750</v>
      </c>
      <c r="I44" s="3">
        <v>0</v>
      </c>
      <c r="K44" s="3">
        <v>0</v>
      </c>
      <c r="M44" s="3">
        <v>0</v>
      </c>
      <c r="O44" s="3">
        <v>12338086500</v>
      </c>
      <c r="Q44" s="3">
        <v>0</v>
      </c>
      <c r="S44" s="3">
        <v>12338086500</v>
      </c>
    </row>
    <row r="45" spans="1:19" x14ac:dyDescent="0.25">
      <c r="A45" s="1" t="s">
        <v>26</v>
      </c>
      <c r="C45" s="1" t="s">
        <v>238</v>
      </c>
      <c r="E45" s="3">
        <v>2300000</v>
      </c>
      <c r="G45" s="3">
        <v>10000</v>
      </c>
      <c r="I45" s="3">
        <v>0</v>
      </c>
      <c r="K45" s="3">
        <v>0</v>
      </c>
      <c r="M45" s="3">
        <v>0</v>
      </c>
      <c r="O45" s="3">
        <v>23000000000</v>
      </c>
      <c r="Q45" s="3">
        <v>2746682750</v>
      </c>
      <c r="S45" s="3">
        <v>20253317250</v>
      </c>
    </row>
    <row r="46" spans="1:19" x14ac:dyDescent="0.25">
      <c r="A46" s="1" t="s">
        <v>30</v>
      </c>
      <c r="C46" s="1" t="s">
        <v>239</v>
      </c>
      <c r="E46" s="3">
        <v>3417776</v>
      </c>
      <c r="G46" s="3">
        <v>5500</v>
      </c>
      <c r="I46" s="3">
        <v>0</v>
      </c>
      <c r="K46" s="3">
        <v>0</v>
      </c>
      <c r="M46" s="3">
        <v>0</v>
      </c>
      <c r="O46" s="3">
        <v>18797768000</v>
      </c>
      <c r="Q46" s="3">
        <v>1751344845</v>
      </c>
      <c r="S46" s="3">
        <v>17046423155</v>
      </c>
    </row>
    <row r="47" spans="1:19" x14ac:dyDescent="0.25">
      <c r="A47" s="1" t="s">
        <v>28</v>
      </c>
      <c r="C47" s="1" t="s">
        <v>231</v>
      </c>
      <c r="E47" s="3">
        <v>3985067</v>
      </c>
      <c r="G47" s="3">
        <v>2915</v>
      </c>
      <c r="I47" s="3">
        <v>0</v>
      </c>
      <c r="K47" s="3">
        <v>0</v>
      </c>
      <c r="M47" s="3">
        <v>0</v>
      </c>
      <c r="O47" s="3">
        <v>11616470305</v>
      </c>
      <c r="Q47" s="3">
        <v>1023062032</v>
      </c>
      <c r="S47" s="3">
        <v>10593408273</v>
      </c>
    </row>
    <row r="48" spans="1:19" x14ac:dyDescent="0.25">
      <c r="A48" s="1" t="s">
        <v>61</v>
      </c>
      <c r="C48" s="1" t="s">
        <v>171</v>
      </c>
      <c r="E48" s="3">
        <v>224405</v>
      </c>
      <c r="G48" s="3">
        <v>2770</v>
      </c>
      <c r="I48" s="3">
        <v>0</v>
      </c>
      <c r="K48" s="3">
        <v>0</v>
      </c>
      <c r="M48" s="3">
        <v>0</v>
      </c>
      <c r="O48" s="3">
        <v>621601850</v>
      </c>
      <c r="Q48" s="3">
        <v>47573576</v>
      </c>
      <c r="S48" s="3">
        <v>574028274</v>
      </c>
    </row>
    <row r="49" spans="1:19" x14ac:dyDescent="0.25">
      <c r="A49" s="1" t="s">
        <v>71</v>
      </c>
      <c r="C49" s="1" t="s">
        <v>240</v>
      </c>
      <c r="E49" s="3">
        <v>553632</v>
      </c>
      <c r="G49" s="3">
        <v>1500</v>
      </c>
      <c r="I49" s="3">
        <v>0</v>
      </c>
      <c r="K49" s="3">
        <v>0</v>
      </c>
      <c r="M49" s="3">
        <v>0</v>
      </c>
      <c r="O49" s="3">
        <v>830448000</v>
      </c>
      <c r="Q49" s="3">
        <v>96072422</v>
      </c>
      <c r="S49" s="3">
        <v>734375578</v>
      </c>
    </row>
    <row r="50" spans="1:19" x14ac:dyDescent="0.25">
      <c r="A50" s="1" t="s">
        <v>241</v>
      </c>
      <c r="C50" s="1" t="s">
        <v>231</v>
      </c>
      <c r="E50" s="3">
        <v>183360</v>
      </c>
      <c r="G50" s="3">
        <v>2300</v>
      </c>
      <c r="I50" s="3">
        <v>0</v>
      </c>
      <c r="K50" s="3">
        <v>0</v>
      </c>
      <c r="M50" s="3">
        <v>0</v>
      </c>
      <c r="O50" s="3">
        <v>421728000</v>
      </c>
      <c r="Q50" s="3">
        <v>37141567</v>
      </c>
      <c r="S50" s="3">
        <v>384586433</v>
      </c>
    </row>
    <row r="51" spans="1:19" x14ac:dyDescent="0.25">
      <c r="A51" s="1" t="s">
        <v>59</v>
      </c>
      <c r="C51" s="1" t="s">
        <v>168</v>
      </c>
      <c r="E51" s="3">
        <v>261240</v>
      </c>
      <c r="G51" s="3">
        <v>326</v>
      </c>
      <c r="I51" s="3">
        <v>0</v>
      </c>
      <c r="K51" s="3">
        <v>0</v>
      </c>
      <c r="M51" s="3">
        <v>0</v>
      </c>
      <c r="O51" s="3">
        <v>85164240</v>
      </c>
      <c r="Q51" s="3">
        <v>1770685</v>
      </c>
      <c r="S51" s="3">
        <v>83393555</v>
      </c>
    </row>
    <row r="52" spans="1:19" x14ac:dyDescent="0.25">
      <c r="A52" s="1" t="s">
        <v>31</v>
      </c>
      <c r="C52" s="1" t="s">
        <v>229</v>
      </c>
      <c r="E52" s="3">
        <v>1000000</v>
      </c>
      <c r="G52" s="3">
        <v>500</v>
      </c>
      <c r="I52" s="3">
        <v>0</v>
      </c>
      <c r="K52" s="3">
        <v>0</v>
      </c>
      <c r="M52" s="3">
        <v>0</v>
      </c>
      <c r="O52" s="3">
        <v>500000000</v>
      </c>
      <c r="Q52" s="3">
        <v>0</v>
      </c>
      <c r="S52" s="3">
        <v>500000000</v>
      </c>
    </row>
    <row r="53" spans="1:19" x14ac:dyDescent="0.25">
      <c r="A53" s="1" t="s">
        <v>29</v>
      </c>
      <c r="C53" s="1" t="s">
        <v>242</v>
      </c>
      <c r="E53" s="3">
        <v>2205520</v>
      </c>
      <c r="G53" s="3">
        <v>8740</v>
      </c>
      <c r="I53" s="3">
        <v>0</v>
      </c>
      <c r="K53" s="3">
        <v>0</v>
      </c>
      <c r="M53" s="3">
        <v>0</v>
      </c>
      <c r="O53" s="3">
        <v>19276244800</v>
      </c>
      <c r="Q53" s="3">
        <v>0</v>
      </c>
      <c r="S53" s="3">
        <v>19276244800</v>
      </c>
    </row>
    <row r="54" spans="1:19" x14ac:dyDescent="0.25">
      <c r="A54" s="1" t="s">
        <v>46</v>
      </c>
      <c r="C54" s="1" t="s">
        <v>243</v>
      </c>
      <c r="E54" s="3">
        <v>14346517</v>
      </c>
      <c r="G54" s="3">
        <v>770</v>
      </c>
      <c r="I54" s="3">
        <v>11046818090</v>
      </c>
      <c r="K54" s="3">
        <v>1446607131</v>
      </c>
      <c r="M54" s="3">
        <v>9600210959</v>
      </c>
      <c r="O54" s="3">
        <v>11046818090</v>
      </c>
      <c r="Q54" s="3">
        <v>1446607131</v>
      </c>
      <c r="S54" s="3">
        <v>9600210959</v>
      </c>
    </row>
    <row r="55" spans="1:19" ht="23.25" thickBot="1" x14ac:dyDescent="0.3">
      <c r="I55" s="4">
        <f>SUM(I8:I54)</f>
        <v>67875076580</v>
      </c>
      <c r="K55" s="4">
        <f>SUM(K8:K54)</f>
        <v>8723274123</v>
      </c>
      <c r="M55" s="4">
        <f>SUM(M8:M54)</f>
        <v>59151802457</v>
      </c>
      <c r="O55" s="4">
        <f>SUM(O8:O54)</f>
        <v>548472953257</v>
      </c>
      <c r="Q55" s="4">
        <f>SUM(Q8:Q54)</f>
        <v>38373386161</v>
      </c>
      <c r="S55" s="4">
        <f>SUM(S8:S54)</f>
        <v>510099567096</v>
      </c>
    </row>
    <row r="56" spans="1:19" ht="23.25" thickTop="1" x14ac:dyDescent="0.25"/>
    <row r="57" spans="1:19" x14ac:dyDescent="0.25">
      <c r="M57" s="3"/>
      <c r="S57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4"/>
  <sheetViews>
    <sheetView rightToLeft="1" topLeftCell="A80" workbookViewId="0">
      <selection activeCell="Q8" sqref="Q8:Q85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196</v>
      </c>
      <c r="D6" s="15" t="s">
        <v>196</v>
      </c>
      <c r="E6" s="15" t="s">
        <v>196</v>
      </c>
      <c r="F6" s="15" t="s">
        <v>196</v>
      </c>
      <c r="G6" s="15" t="s">
        <v>196</v>
      </c>
      <c r="H6" s="15" t="s">
        <v>196</v>
      </c>
      <c r="I6" s="15" t="s">
        <v>196</v>
      </c>
      <c r="K6" s="15" t="s">
        <v>197</v>
      </c>
      <c r="L6" s="15" t="s">
        <v>197</v>
      </c>
      <c r="M6" s="15" t="s">
        <v>197</v>
      </c>
      <c r="N6" s="15" t="s">
        <v>197</v>
      </c>
      <c r="O6" s="15" t="s">
        <v>197</v>
      </c>
      <c r="P6" s="15" t="s">
        <v>197</v>
      </c>
      <c r="Q6" s="15" t="s">
        <v>197</v>
      </c>
    </row>
    <row r="7" spans="1:17" ht="24" x14ac:dyDescent="0.25">
      <c r="A7" s="15" t="s">
        <v>3</v>
      </c>
      <c r="C7" s="15" t="s">
        <v>7</v>
      </c>
      <c r="E7" s="15" t="s">
        <v>244</v>
      </c>
      <c r="G7" s="15" t="s">
        <v>245</v>
      </c>
      <c r="I7" s="15" t="s">
        <v>246</v>
      </c>
      <c r="K7" s="15" t="s">
        <v>7</v>
      </c>
      <c r="M7" s="15" t="s">
        <v>244</v>
      </c>
      <c r="O7" s="15" t="s">
        <v>245</v>
      </c>
      <c r="Q7" s="15" t="s">
        <v>246</v>
      </c>
    </row>
    <row r="8" spans="1:17" x14ac:dyDescent="0.25">
      <c r="A8" s="1" t="s">
        <v>76</v>
      </c>
      <c r="C8" s="3">
        <v>12241099</v>
      </c>
      <c r="E8" s="3">
        <v>411202160928</v>
      </c>
      <c r="G8" s="3">
        <v>486710882356</v>
      </c>
      <c r="I8" s="7">
        <v>-75508721428</v>
      </c>
      <c r="K8" s="3">
        <v>12241099</v>
      </c>
      <c r="M8" s="7">
        <v>411202160928</v>
      </c>
      <c r="N8" s="7"/>
      <c r="O8" s="7">
        <v>379381436112</v>
      </c>
      <c r="P8" s="7"/>
      <c r="Q8" s="7">
        <v>31820724816</v>
      </c>
    </row>
    <row r="9" spans="1:17" x14ac:dyDescent="0.25">
      <c r="A9" s="1" t="s">
        <v>36</v>
      </c>
      <c r="C9" s="3">
        <v>2791741</v>
      </c>
      <c r="E9" s="3">
        <v>178790534467</v>
      </c>
      <c r="G9" s="7">
        <v>192168789367</v>
      </c>
      <c r="H9" s="7"/>
      <c r="I9" s="7">
        <v>-13378254900</v>
      </c>
      <c r="K9" s="3">
        <v>2791741</v>
      </c>
      <c r="M9" s="7">
        <v>178790534467</v>
      </c>
      <c r="N9" s="7"/>
      <c r="O9" s="7">
        <v>192187599592</v>
      </c>
      <c r="P9" s="7"/>
      <c r="Q9" s="7">
        <v>-13397065125</v>
      </c>
    </row>
    <row r="10" spans="1:17" x14ac:dyDescent="0.25">
      <c r="A10" s="1" t="s">
        <v>25</v>
      </c>
      <c r="C10" s="3">
        <v>7500000</v>
      </c>
      <c r="E10" s="3">
        <v>346712214375</v>
      </c>
      <c r="G10" s="7">
        <v>451991386349</v>
      </c>
      <c r="H10" s="7"/>
      <c r="I10" s="7">
        <v>-105279171974</v>
      </c>
      <c r="K10" s="3">
        <v>7500000</v>
      </c>
      <c r="M10" s="7">
        <v>346712214375</v>
      </c>
      <c r="N10" s="7"/>
      <c r="O10" s="7">
        <v>319764103205</v>
      </c>
      <c r="P10" s="7"/>
      <c r="Q10" s="7">
        <v>26948111170</v>
      </c>
    </row>
    <row r="11" spans="1:17" x14ac:dyDescent="0.25">
      <c r="A11" s="1" t="s">
        <v>58</v>
      </c>
      <c r="C11" s="3">
        <v>35971481</v>
      </c>
      <c r="E11" s="3">
        <v>708569642834</v>
      </c>
      <c r="G11" s="7">
        <v>751382169030</v>
      </c>
      <c r="H11" s="7"/>
      <c r="I11" s="7">
        <v>-42812526196</v>
      </c>
      <c r="K11" s="3">
        <v>35971481</v>
      </c>
      <c r="M11" s="7">
        <v>708569642834</v>
      </c>
      <c r="N11" s="7"/>
      <c r="O11" s="7">
        <v>344362665585</v>
      </c>
      <c r="P11" s="7"/>
      <c r="Q11" s="7">
        <v>364206977249</v>
      </c>
    </row>
    <row r="12" spans="1:17" x14ac:dyDescent="0.25">
      <c r="A12" s="1" t="s">
        <v>42</v>
      </c>
      <c r="C12" s="3">
        <v>7820232</v>
      </c>
      <c r="E12" s="3">
        <v>253407125395</v>
      </c>
      <c r="G12" s="7">
        <v>352089024285</v>
      </c>
      <c r="H12" s="7"/>
      <c r="I12" s="7">
        <v>-98681898890</v>
      </c>
      <c r="K12" s="3">
        <v>7820232</v>
      </c>
      <c r="M12" s="7">
        <v>253407125395</v>
      </c>
      <c r="N12" s="7"/>
      <c r="O12" s="7">
        <v>265768497323</v>
      </c>
      <c r="P12" s="7"/>
      <c r="Q12" s="7">
        <v>-12361371928</v>
      </c>
    </row>
    <row r="13" spans="1:17" x14ac:dyDescent="0.25">
      <c r="A13" s="1" t="s">
        <v>66</v>
      </c>
      <c r="C13" s="3">
        <v>7485588</v>
      </c>
      <c r="E13" s="3">
        <v>126125776336</v>
      </c>
      <c r="G13" s="7">
        <v>159238730539</v>
      </c>
      <c r="H13" s="7"/>
      <c r="I13" s="7">
        <v>-33112954203</v>
      </c>
      <c r="K13" s="3">
        <v>7485588</v>
      </c>
      <c r="M13" s="7">
        <v>126125776336</v>
      </c>
      <c r="N13" s="7"/>
      <c r="O13" s="7">
        <v>61487546173</v>
      </c>
      <c r="P13" s="7"/>
      <c r="Q13" s="7">
        <v>64638230163</v>
      </c>
    </row>
    <row r="14" spans="1:17" x14ac:dyDescent="0.25">
      <c r="A14" s="1" t="s">
        <v>18</v>
      </c>
      <c r="C14" s="3">
        <v>12286586</v>
      </c>
      <c r="E14" s="3">
        <v>169791810266</v>
      </c>
      <c r="G14" s="7">
        <v>208179032808</v>
      </c>
      <c r="H14" s="7"/>
      <c r="I14" s="7">
        <v>-38387222542</v>
      </c>
      <c r="K14" s="3">
        <v>12286586</v>
      </c>
      <c r="M14" s="7">
        <v>169791810266</v>
      </c>
      <c r="N14" s="7"/>
      <c r="O14" s="7">
        <v>70713393879</v>
      </c>
      <c r="P14" s="7"/>
      <c r="Q14" s="7">
        <v>99078416387</v>
      </c>
    </row>
    <row r="15" spans="1:17" x14ac:dyDescent="0.25">
      <c r="A15" s="1" t="s">
        <v>70</v>
      </c>
      <c r="C15" s="3">
        <v>53870616</v>
      </c>
      <c r="E15" s="3">
        <v>1399263742863</v>
      </c>
      <c r="G15" s="7">
        <v>1765795380564</v>
      </c>
      <c r="H15" s="7"/>
      <c r="I15" s="7">
        <v>-366531637701</v>
      </c>
      <c r="K15" s="3">
        <v>53870616</v>
      </c>
      <c r="M15" s="7">
        <v>1399263742863</v>
      </c>
      <c r="N15" s="7"/>
      <c r="O15" s="7">
        <v>1144293003923</v>
      </c>
      <c r="P15" s="7"/>
      <c r="Q15" s="7">
        <v>254970738940</v>
      </c>
    </row>
    <row r="16" spans="1:17" x14ac:dyDescent="0.25">
      <c r="A16" s="1" t="s">
        <v>81</v>
      </c>
      <c r="C16" s="3">
        <v>10359999</v>
      </c>
      <c r="E16" s="3">
        <v>198140388794</v>
      </c>
      <c r="G16" s="7">
        <v>269382609302</v>
      </c>
      <c r="H16" s="7"/>
      <c r="I16" s="7">
        <v>-71242220508</v>
      </c>
      <c r="K16" s="3">
        <v>10359999</v>
      </c>
      <c r="M16" s="7">
        <v>198140388794</v>
      </c>
      <c r="N16" s="7"/>
      <c r="O16" s="7">
        <v>35783436546</v>
      </c>
      <c r="P16" s="7"/>
      <c r="Q16" s="7">
        <v>162356952248</v>
      </c>
    </row>
    <row r="17" spans="1:17" x14ac:dyDescent="0.25">
      <c r="A17" s="1" t="s">
        <v>38</v>
      </c>
      <c r="C17" s="3">
        <v>2743243</v>
      </c>
      <c r="E17" s="3">
        <v>479760794084</v>
      </c>
      <c r="G17" s="7">
        <v>600027746863</v>
      </c>
      <c r="H17" s="7"/>
      <c r="I17" s="7">
        <v>-120266952779</v>
      </c>
      <c r="K17" s="3">
        <v>2743243</v>
      </c>
      <c r="M17" s="7">
        <v>479760794084</v>
      </c>
      <c r="N17" s="7"/>
      <c r="O17" s="7">
        <v>238769908291</v>
      </c>
      <c r="P17" s="7"/>
      <c r="Q17" s="7">
        <v>240990885793</v>
      </c>
    </row>
    <row r="18" spans="1:17" x14ac:dyDescent="0.25">
      <c r="A18" s="1" t="s">
        <v>22</v>
      </c>
      <c r="C18" s="3">
        <v>10</v>
      </c>
      <c r="E18" s="3">
        <v>439071</v>
      </c>
      <c r="G18" s="7">
        <v>526601</v>
      </c>
      <c r="H18" s="7"/>
      <c r="I18" s="7">
        <v>-87530</v>
      </c>
      <c r="K18" s="3">
        <v>10</v>
      </c>
      <c r="M18" s="7">
        <v>439071</v>
      </c>
      <c r="N18" s="7"/>
      <c r="O18" s="7">
        <v>218696</v>
      </c>
      <c r="P18" s="7"/>
      <c r="Q18" s="7">
        <v>220375</v>
      </c>
    </row>
    <row r="19" spans="1:17" x14ac:dyDescent="0.25">
      <c r="A19" s="1" t="s">
        <v>62</v>
      </c>
      <c r="C19" s="3">
        <v>5824909</v>
      </c>
      <c r="E19" s="3">
        <v>172317863553</v>
      </c>
      <c r="G19" s="7">
        <v>211751034076</v>
      </c>
      <c r="H19" s="7"/>
      <c r="I19" s="7">
        <v>-39433170523</v>
      </c>
      <c r="K19" s="3">
        <v>5824909</v>
      </c>
      <c r="M19" s="7">
        <v>172317863553</v>
      </c>
      <c r="N19" s="7"/>
      <c r="O19" s="7">
        <v>165555330581</v>
      </c>
      <c r="P19" s="7"/>
      <c r="Q19" s="7">
        <v>6762532972</v>
      </c>
    </row>
    <row r="20" spans="1:17" x14ac:dyDescent="0.25">
      <c r="A20" s="1" t="s">
        <v>78</v>
      </c>
      <c r="C20" s="3">
        <v>7769549</v>
      </c>
      <c r="E20" s="3">
        <v>98008933127</v>
      </c>
      <c r="G20" s="7">
        <v>132161722251</v>
      </c>
      <c r="H20" s="7"/>
      <c r="I20" s="7">
        <v>-34152789124</v>
      </c>
      <c r="K20" s="3">
        <v>7769549</v>
      </c>
      <c r="M20" s="7">
        <v>98008933127</v>
      </c>
      <c r="N20" s="7"/>
      <c r="O20" s="7">
        <v>60657886730</v>
      </c>
      <c r="P20" s="7"/>
      <c r="Q20" s="7">
        <v>37351046397</v>
      </c>
    </row>
    <row r="21" spans="1:17" x14ac:dyDescent="0.25">
      <c r="A21" s="1" t="s">
        <v>67</v>
      </c>
      <c r="C21" s="3">
        <v>40569940</v>
      </c>
      <c r="E21" s="3">
        <v>612993942626</v>
      </c>
      <c r="G21" s="7">
        <v>774929619159</v>
      </c>
      <c r="H21" s="7"/>
      <c r="I21" s="7">
        <v>-161935676533</v>
      </c>
      <c r="K21" s="3">
        <v>40569940</v>
      </c>
      <c r="M21" s="7">
        <v>612993942626</v>
      </c>
      <c r="N21" s="7"/>
      <c r="O21" s="7">
        <v>206902807142</v>
      </c>
      <c r="P21" s="7"/>
      <c r="Q21" s="7">
        <v>406091135484</v>
      </c>
    </row>
    <row r="22" spans="1:17" x14ac:dyDescent="0.25">
      <c r="A22" s="1" t="s">
        <v>17</v>
      </c>
      <c r="C22" s="3">
        <v>1131350</v>
      </c>
      <c r="E22" s="3">
        <v>52902052711</v>
      </c>
      <c r="G22" s="7">
        <v>49198970755</v>
      </c>
      <c r="H22" s="7"/>
      <c r="I22" s="7">
        <v>3703081956</v>
      </c>
      <c r="K22" s="3">
        <v>1131350</v>
      </c>
      <c r="M22" s="7">
        <v>52902052711</v>
      </c>
      <c r="N22" s="7"/>
      <c r="O22" s="7">
        <v>47198439821</v>
      </c>
      <c r="P22" s="7"/>
      <c r="Q22" s="7">
        <v>5703612890</v>
      </c>
    </row>
    <row r="23" spans="1:17" x14ac:dyDescent="0.25">
      <c r="A23" s="1" t="s">
        <v>69</v>
      </c>
      <c r="C23" s="3">
        <v>2595219</v>
      </c>
      <c r="E23" s="3">
        <v>9080816613</v>
      </c>
      <c r="G23" s="7">
        <v>8483518850</v>
      </c>
      <c r="H23" s="7"/>
      <c r="I23" s="7">
        <v>597297763</v>
      </c>
      <c r="K23" s="3">
        <v>2595219</v>
      </c>
      <c r="M23" s="7">
        <v>9080816613</v>
      </c>
      <c r="N23" s="7"/>
      <c r="O23" s="7">
        <v>8316202809</v>
      </c>
      <c r="P23" s="7"/>
      <c r="Q23" s="7">
        <v>764613804</v>
      </c>
    </row>
    <row r="24" spans="1:17" x14ac:dyDescent="0.25">
      <c r="A24" s="1" t="s">
        <v>72</v>
      </c>
      <c r="C24" s="3">
        <v>9057472</v>
      </c>
      <c r="E24" s="3">
        <v>401379598254</v>
      </c>
      <c r="G24" s="7">
        <v>493616594199</v>
      </c>
      <c r="H24" s="7"/>
      <c r="I24" s="7">
        <v>-92236995945</v>
      </c>
      <c r="K24" s="3">
        <v>9057472</v>
      </c>
      <c r="M24" s="7">
        <v>401379598254</v>
      </c>
      <c r="N24" s="7"/>
      <c r="O24" s="7">
        <v>340523191127</v>
      </c>
      <c r="P24" s="7"/>
      <c r="Q24" s="7">
        <v>60856407127</v>
      </c>
    </row>
    <row r="25" spans="1:17" x14ac:dyDescent="0.25">
      <c r="A25" s="1" t="s">
        <v>92</v>
      </c>
      <c r="C25" s="3">
        <v>283447</v>
      </c>
      <c r="E25" s="3">
        <v>7719392154</v>
      </c>
      <c r="G25" s="7">
        <v>6809721199</v>
      </c>
      <c r="H25" s="7"/>
      <c r="I25" s="7">
        <v>909670955</v>
      </c>
      <c r="K25" s="3">
        <v>283447</v>
      </c>
      <c r="M25" s="7">
        <v>7719392154</v>
      </c>
      <c r="N25" s="7"/>
      <c r="O25" s="7">
        <v>6809721199</v>
      </c>
      <c r="P25" s="7"/>
      <c r="Q25" s="7">
        <v>909670955</v>
      </c>
    </row>
    <row r="26" spans="1:17" x14ac:dyDescent="0.25">
      <c r="A26" s="1" t="s">
        <v>20</v>
      </c>
      <c r="C26" s="3">
        <v>3221046</v>
      </c>
      <c r="E26" s="3">
        <v>462223508866</v>
      </c>
      <c r="G26" s="7">
        <v>502621413228</v>
      </c>
      <c r="H26" s="7"/>
      <c r="I26" s="7">
        <v>-40397904362</v>
      </c>
      <c r="K26" s="3">
        <v>3221046</v>
      </c>
      <c r="M26" s="7">
        <v>462223508866</v>
      </c>
      <c r="N26" s="7"/>
      <c r="O26" s="7">
        <v>284177513458</v>
      </c>
      <c r="P26" s="7"/>
      <c r="Q26" s="7">
        <v>178045995408</v>
      </c>
    </row>
    <row r="27" spans="1:17" x14ac:dyDescent="0.25">
      <c r="A27" s="1" t="s">
        <v>55</v>
      </c>
      <c r="C27" s="3">
        <v>261600</v>
      </c>
      <c r="E27" s="3">
        <v>280584732522</v>
      </c>
      <c r="G27" s="7">
        <v>268607716929</v>
      </c>
      <c r="H27" s="7"/>
      <c r="I27" s="7">
        <v>11977015593</v>
      </c>
      <c r="K27" s="3">
        <v>261600</v>
      </c>
      <c r="M27" s="7">
        <v>280584732522</v>
      </c>
      <c r="N27" s="7"/>
      <c r="O27" s="7">
        <v>167776874986</v>
      </c>
      <c r="P27" s="7"/>
      <c r="Q27" s="7">
        <v>112807857536</v>
      </c>
    </row>
    <row r="28" spans="1:17" x14ac:dyDescent="0.25">
      <c r="A28" s="1" t="s">
        <v>32</v>
      </c>
      <c r="C28" s="3">
        <v>11843322</v>
      </c>
      <c r="E28" s="3">
        <v>200373979064</v>
      </c>
      <c r="G28" s="7">
        <v>322735510307</v>
      </c>
      <c r="H28" s="7"/>
      <c r="I28" s="7">
        <v>-122361531243</v>
      </c>
      <c r="K28" s="3">
        <v>11843322</v>
      </c>
      <c r="M28" s="7">
        <v>200373979064</v>
      </c>
      <c r="N28" s="7"/>
      <c r="O28" s="7">
        <v>95757243638</v>
      </c>
      <c r="P28" s="7"/>
      <c r="Q28" s="7">
        <v>104616735426</v>
      </c>
    </row>
    <row r="29" spans="1:17" x14ac:dyDescent="0.25">
      <c r="A29" s="1" t="s">
        <v>23</v>
      </c>
      <c r="C29" s="3">
        <v>2200000</v>
      </c>
      <c r="E29" s="3">
        <v>181076148000</v>
      </c>
      <c r="G29" s="7">
        <v>203703322075</v>
      </c>
      <c r="H29" s="7"/>
      <c r="I29" s="7">
        <v>-22627174075</v>
      </c>
      <c r="K29" s="3">
        <v>2200000</v>
      </c>
      <c r="M29" s="7">
        <v>181076148000</v>
      </c>
      <c r="N29" s="7"/>
      <c r="O29" s="7">
        <v>93152619450</v>
      </c>
      <c r="P29" s="7"/>
      <c r="Q29" s="7">
        <v>87923528550</v>
      </c>
    </row>
    <row r="30" spans="1:17" x14ac:dyDescent="0.25">
      <c r="A30" s="1" t="s">
        <v>33</v>
      </c>
      <c r="C30" s="3">
        <v>16450782</v>
      </c>
      <c r="E30" s="3">
        <v>217493567966</v>
      </c>
      <c r="G30" s="7">
        <v>266101343347</v>
      </c>
      <c r="H30" s="7"/>
      <c r="I30" s="7">
        <v>-48607775381</v>
      </c>
      <c r="K30" s="3">
        <v>16450782</v>
      </c>
      <c r="M30" s="7">
        <v>217493567966</v>
      </c>
      <c r="N30" s="7"/>
      <c r="O30" s="7">
        <v>127830665812</v>
      </c>
      <c r="P30" s="7"/>
      <c r="Q30" s="7">
        <v>89662902154</v>
      </c>
    </row>
    <row r="31" spans="1:17" x14ac:dyDescent="0.25">
      <c r="A31" s="1" t="s">
        <v>26</v>
      </c>
      <c r="C31" s="3">
        <v>2300000</v>
      </c>
      <c r="E31" s="3">
        <v>351818152200</v>
      </c>
      <c r="G31" s="7">
        <v>416669860412</v>
      </c>
      <c r="H31" s="7"/>
      <c r="I31" s="7">
        <v>-64851708212</v>
      </c>
      <c r="K31" s="3">
        <v>2300000</v>
      </c>
      <c r="M31" s="7">
        <v>351818152200</v>
      </c>
      <c r="N31" s="7"/>
      <c r="O31" s="7">
        <v>156710825450</v>
      </c>
      <c r="P31" s="7"/>
      <c r="Q31" s="7">
        <v>195107326750</v>
      </c>
    </row>
    <row r="32" spans="1:17" x14ac:dyDescent="0.25">
      <c r="A32" s="1" t="s">
        <v>56</v>
      </c>
      <c r="C32" s="3">
        <v>113300</v>
      </c>
      <c r="E32" s="3">
        <v>122294442722</v>
      </c>
      <c r="G32" s="7">
        <v>116388028180</v>
      </c>
      <c r="H32" s="7"/>
      <c r="I32" s="7">
        <v>5906414542</v>
      </c>
      <c r="K32" s="3">
        <v>113300</v>
      </c>
      <c r="M32" s="7">
        <v>122294442722</v>
      </c>
      <c r="N32" s="7"/>
      <c r="O32" s="7">
        <v>72777107299</v>
      </c>
      <c r="P32" s="7"/>
      <c r="Q32" s="7">
        <v>49517335423</v>
      </c>
    </row>
    <row r="33" spans="1:17" x14ac:dyDescent="0.25">
      <c r="A33" s="1" t="s">
        <v>54</v>
      </c>
      <c r="C33" s="3">
        <v>80000</v>
      </c>
      <c r="E33" s="3">
        <v>86228668440</v>
      </c>
      <c r="G33" s="3">
        <v>50312478690</v>
      </c>
      <c r="H33" s="7"/>
      <c r="I33" s="7">
        <v>35916189750</v>
      </c>
      <c r="K33" s="3">
        <v>80000</v>
      </c>
      <c r="M33" s="7">
        <v>86228668440</v>
      </c>
      <c r="N33" s="7"/>
      <c r="O33" s="7">
        <f>M33-Q33</f>
        <v>50312478688</v>
      </c>
      <c r="P33" s="7"/>
      <c r="Q33" s="7">
        <v>35916189752</v>
      </c>
    </row>
    <row r="34" spans="1:17" x14ac:dyDescent="0.25">
      <c r="A34" s="1" t="s">
        <v>30</v>
      </c>
      <c r="C34" s="3">
        <v>3417776</v>
      </c>
      <c r="E34" s="3">
        <v>296222813897</v>
      </c>
      <c r="G34" s="7">
        <v>292417462526</v>
      </c>
      <c r="H34" s="7"/>
      <c r="I34" s="7">
        <v>3805351371</v>
      </c>
      <c r="K34" s="3">
        <v>3417776</v>
      </c>
      <c r="M34" s="7">
        <v>296222813897</v>
      </c>
      <c r="N34" s="7"/>
      <c r="O34" s="7">
        <v>201145886417</v>
      </c>
      <c r="P34" s="7"/>
      <c r="Q34" s="7">
        <v>95076927480</v>
      </c>
    </row>
    <row r="35" spans="1:17" x14ac:dyDescent="0.25">
      <c r="A35" s="1" t="s">
        <v>44</v>
      </c>
      <c r="C35" s="3">
        <v>11359792</v>
      </c>
      <c r="E35" s="3">
        <v>139808743522</v>
      </c>
      <c r="G35" s="7">
        <v>132714316951</v>
      </c>
      <c r="H35" s="7"/>
      <c r="I35" s="7">
        <v>7094426571</v>
      </c>
      <c r="K35" s="3">
        <v>11359792</v>
      </c>
      <c r="M35" s="7">
        <v>139808743522</v>
      </c>
      <c r="N35" s="7"/>
      <c r="O35" s="7">
        <v>98926912707</v>
      </c>
      <c r="P35" s="7"/>
      <c r="Q35" s="7">
        <v>40881830815</v>
      </c>
    </row>
    <row r="36" spans="1:17" x14ac:dyDescent="0.25">
      <c r="A36" s="1" t="s">
        <v>28</v>
      </c>
      <c r="C36" s="3">
        <v>3985067</v>
      </c>
      <c r="E36" s="3">
        <v>301906813498</v>
      </c>
      <c r="G36" s="7">
        <v>401736123925</v>
      </c>
      <c r="H36" s="7"/>
      <c r="I36" s="7">
        <v>-99829310427</v>
      </c>
      <c r="K36" s="3">
        <v>3985067</v>
      </c>
      <c r="M36" s="7">
        <v>301906813498</v>
      </c>
      <c r="N36" s="7"/>
      <c r="O36" s="7">
        <v>223379310251</v>
      </c>
      <c r="P36" s="7"/>
      <c r="Q36" s="7">
        <v>78527503247</v>
      </c>
    </row>
    <row r="37" spans="1:17" x14ac:dyDescent="0.25">
      <c r="A37" s="1" t="s">
        <v>61</v>
      </c>
      <c r="C37" s="3">
        <v>224405</v>
      </c>
      <c r="E37" s="3">
        <v>3945435380</v>
      </c>
      <c r="G37" s="7">
        <v>2227430369</v>
      </c>
      <c r="H37" s="7"/>
      <c r="I37" s="7">
        <v>1718005011</v>
      </c>
      <c r="K37" s="3">
        <v>224405</v>
      </c>
      <c r="M37" s="7">
        <v>3945435380</v>
      </c>
      <c r="N37" s="7"/>
      <c r="O37" s="7">
        <v>2469048290</v>
      </c>
      <c r="P37" s="7"/>
      <c r="Q37" s="7">
        <v>1476387090</v>
      </c>
    </row>
    <row r="38" spans="1:17" x14ac:dyDescent="0.25">
      <c r="A38" s="1" t="s">
        <v>71</v>
      </c>
      <c r="C38" s="3">
        <v>553632</v>
      </c>
      <c r="E38" s="3">
        <v>71746449991</v>
      </c>
      <c r="G38" s="7">
        <v>28116332822</v>
      </c>
      <c r="H38" s="7"/>
      <c r="I38" s="7">
        <v>43630117169</v>
      </c>
      <c r="K38" s="3">
        <v>553632</v>
      </c>
      <c r="M38" s="7">
        <v>71746449991</v>
      </c>
      <c r="N38" s="7"/>
      <c r="O38" s="7">
        <v>22369419908</v>
      </c>
      <c r="P38" s="7"/>
      <c r="Q38" s="7">
        <v>49377030083</v>
      </c>
    </row>
    <row r="39" spans="1:17" x14ac:dyDescent="0.25">
      <c r="A39" s="1" t="s">
        <v>59</v>
      </c>
      <c r="C39" s="3">
        <v>261240</v>
      </c>
      <c r="E39" s="3">
        <v>3860226771</v>
      </c>
      <c r="G39" s="7">
        <v>3744481783</v>
      </c>
      <c r="H39" s="7"/>
      <c r="I39" s="7">
        <v>115744988</v>
      </c>
      <c r="K39" s="3">
        <v>261240</v>
      </c>
      <c r="M39" s="7">
        <v>3860226771</v>
      </c>
      <c r="N39" s="7"/>
      <c r="O39" s="7">
        <v>3271527195</v>
      </c>
      <c r="P39" s="7"/>
      <c r="Q39" s="7">
        <v>588699576</v>
      </c>
    </row>
    <row r="40" spans="1:17" x14ac:dyDescent="0.25">
      <c r="A40" s="1" t="s">
        <v>43</v>
      </c>
      <c r="C40" s="3">
        <v>86842</v>
      </c>
      <c r="E40" s="3">
        <v>2295475789</v>
      </c>
      <c r="G40" s="7">
        <v>2221410560</v>
      </c>
      <c r="H40" s="7"/>
      <c r="I40" s="7">
        <v>74065229</v>
      </c>
      <c r="K40" s="3">
        <v>86842</v>
      </c>
      <c r="M40" s="7">
        <v>2295475789</v>
      </c>
      <c r="N40" s="7"/>
      <c r="O40" s="7">
        <v>2173839798</v>
      </c>
      <c r="P40" s="7"/>
      <c r="Q40" s="7">
        <v>121635991</v>
      </c>
    </row>
    <row r="41" spans="1:17" x14ac:dyDescent="0.25">
      <c r="A41" s="1" t="s">
        <v>29</v>
      </c>
      <c r="C41" s="3">
        <v>2205520</v>
      </c>
      <c r="E41" s="3">
        <v>383581806413</v>
      </c>
      <c r="G41" s="7">
        <v>259003242557</v>
      </c>
      <c r="H41" s="7"/>
      <c r="I41" s="7">
        <v>124578563856</v>
      </c>
      <c r="K41" s="3">
        <v>2205520</v>
      </c>
      <c r="M41" s="7">
        <v>383581806413</v>
      </c>
      <c r="N41" s="7"/>
      <c r="O41" s="7">
        <v>143744369999</v>
      </c>
      <c r="P41" s="7"/>
      <c r="Q41" s="7">
        <v>239837436414</v>
      </c>
    </row>
    <row r="42" spans="1:17" x14ac:dyDescent="0.25">
      <c r="A42" s="1" t="s">
        <v>47</v>
      </c>
      <c r="C42" s="3">
        <v>25756537</v>
      </c>
      <c r="E42" s="3">
        <v>870102057995</v>
      </c>
      <c r="G42" s="7">
        <v>907879555873</v>
      </c>
      <c r="H42" s="7"/>
      <c r="I42" s="7">
        <v>-37777497878</v>
      </c>
      <c r="K42" s="3">
        <v>25756537</v>
      </c>
      <c r="M42" s="7">
        <v>870102057995</v>
      </c>
      <c r="N42" s="7"/>
      <c r="O42" s="7">
        <v>488050892734</v>
      </c>
      <c r="P42" s="7"/>
      <c r="Q42" s="7">
        <v>382051165261</v>
      </c>
    </row>
    <row r="43" spans="1:17" x14ac:dyDescent="0.25">
      <c r="A43" s="1" t="s">
        <v>45</v>
      </c>
      <c r="C43" s="3">
        <v>15000000</v>
      </c>
      <c r="E43" s="3">
        <v>707664195000</v>
      </c>
      <c r="G43" s="7">
        <v>754986855168</v>
      </c>
      <c r="H43" s="7"/>
      <c r="I43" s="7">
        <v>-47322660168</v>
      </c>
      <c r="K43" s="3">
        <v>15000000</v>
      </c>
      <c r="M43" s="7">
        <v>707664195000</v>
      </c>
      <c r="N43" s="7"/>
      <c r="O43" s="7">
        <v>220975216754</v>
      </c>
      <c r="P43" s="7"/>
      <c r="Q43" s="7">
        <v>486688978246</v>
      </c>
    </row>
    <row r="44" spans="1:17" x14ac:dyDescent="0.25">
      <c r="A44" s="1" t="s">
        <v>93</v>
      </c>
      <c r="C44" s="3">
        <v>786763</v>
      </c>
      <c r="E44" s="3">
        <v>60931989933</v>
      </c>
      <c r="G44" s="7">
        <v>31308480647</v>
      </c>
      <c r="H44" s="7"/>
      <c r="I44" s="7">
        <v>29623509286</v>
      </c>
      <c r="K44" s="3">
        <v>786763</v>
      </c>
      <c r="M44" s="7">
        <v>60931989933</v>
      </c>
      <c r="N44" s="7"/>
      <c r="O44" s="7">
        <v>31308480647</v>
      </c>
      <c r="P44" s="7"/>
      <c r="Q44" s="7">
        <v>29623509286</v>
      </c>
    </row>
    <row r="45" spans="1:17" x14ac:dyDescent="0.25">
      <c r="A45" s="1" t="s">
        <v>46</v>
      </c>
      <c r="C45" s="3">
        <v>12346517</v>
      </c>
      <c r="E45" s="3">
        <v>399487947536</v>
      </c>
      <c r="G45" s="7">
        <v>246847147316</v>
      </c>
      <c r="H45" s="7"/>
      <c r="I45" s="7">
        <v>152640800220</v>
      </c>
      <c r="K45" s="3">
        <v>12346517</v>
      </c>
      <c r="M45" s="7">
        <v>399487947536</v>
      </c>
      <c r="N45" s="7"/>
      <c r="O45" s="7">
        <v>194726966583</v>
      </c>
      <c r="P45" s="7"/>
      <c r="Q45" s="7">
        <v>204760980953</v>
      </c>
    </row>
    <row r="46" spans="1:17" x14ac:dyDescent="0.25">
      <c r="A46" s="1" t="s">
        <v>95</v>
      </c>
      <c r="C46" s="3">
        <v>1996323</v>
      </c>
      <c r="E46" s="3">
        <v>62847369291</v>
      </c>
      <c r="G46" s="7">
        <v>30979147929</v>
      </c>
      <c r="H46" s="7"/>
      <c r="I46" s="7">
        <v>31868221362</v>
      </c>
      <c r="K46" s="3">
        <v>1996323</v>
      </c>
      <c r="M46" s="7">
        <v>62847369291</v>
      </c>
      <c r="N46" s="7"/>
      <c r="O46" s="7">
        <v>30979147929</v>
      </c>
      <c r="P46" s="7"/>
      <c r="Q46" s="7">
        <v>31868221362</v>
      </c>
    </row>
    <row r="47" spans="1:17" x14ac:dyDescent="0.25">
      <c r="A47" s="1" t="s">
        <v>82</v>
      </c>
      <c r="C47" s="3">
        <v>9</v>
      </c>
      <c r="E47" s="3">
        <v>53678</v>
      </c>
      <c r="G47" s="7">
        <v>54044</v>
      </c>
      <c r="H47" s="7"/>
      <c r="I47" s="7">
        <v>-366</v>
      </c>
      <c r="K47" s="3">
        <v>9</v>
      </c>
      <c r="M47" s="7">
        <v>53678</v>
      </c>
      <c r="N47" s="7"/>
      <c r="O47" s="7">
        <v>54044</v>
      </c>
      <c r="P47" s="7"/>
      <c r="Q47" s="7">
        <v>-366</v>
      </c>
    </row>
    <row r="48" spans="1:17" x14ac:dyDescent="0.25">
      <c r="A48" s="1" t="s">
        <v>90</v>
      </c>
      <c r="C48" s="3">
        <v>680723</v>
      </c>
      <c r="E48" s="3">
        <v>4388899120</v>
      </c>
      <c r="G48" s="7">
        <v>4292448898</v>
      </c>
      <c r="H48" s="7"/>
      <c r="I48" s="7">
        <v>96450222</v>
      </c>
      <c r="K48" s="3">
        <v>680723</v>
      </c>
      <c r="M48" s="7">
        <v>4388899120</v>
      </c>
      <c r="N48" s="7"/>
      <c r="O48" s="7">
        <v>4292448898</v>
      </c>
      <c r="P48" s="7"/>
      <c r="Q48" s="7">
        <v>96450222</v>
      </c>
    </row>
    <row r="49" spans="1:17" x14ac:dyDescent="0.25">
      <c r="A49" s="1" t="s">
        <v>88</v>
      </c>
      <c r="C49" s="3">
        <v>145873</v>
      </c>
      <c r="E49" s="3">
        <v>3119203752</v>
      </c>
      <c r="G49" s="7">
        <v>3066114498</v>
      </c>
      <c r="H49" s="7"/>
      <c r="I49" s="7">
        <v>53089254</v>
      </c>
      <c r="K49" s="3">
        <v>145873</v>
      </c>
      <c r="M49" s="7">
        <v>3119203752</v>
      </c>
      <c r="N49" s="7"/>
      <c r="O49" s="7">
        <v>3066114498</v>
      </c>
      <c r="P49" s="7"/>
      <c r="Q49" s="7">
        <v>53089254</v>
      </c>
    </row>
    <row r="50" spans="1:17" x14ac:dyDescent="0.25">
      <c r="A50" s="1" t="s">
        <v>86</v>
      </c>
      <c r="C50" s="3">
        <v>20510141</v>
      </c>
      <c r="E50" s="3">
        <v>52397431548</v>
      </c>
      <c r="G50" s="7">
        <v>45164183696</v>
      </c>
      <c r="H50" s="7"/>
      <c r="I50" s="7">
        <v>7233247852</v>
      </c>
      <c r="K50" s="3">
        <v>20510141</v>
      </c>
      <c r="M50" s="7">
        <v>52397431548</v>
      </c>
      <c r="N50" s="7"/>
      <c r="O50" s="7">
        <v>45164183696</v>
      </c>
      <c r="P50" s="7"/>
      <c r="Q50" s="7">
        <v>7233247852</v>
      </c>
    </row>
    <row r="51" spans="1:17" x14ac:dyDescent="0.25">
      <c r="A51" s="1" t="s">
        <v>89</v>
      </c>
      <c r="C51" s="3">
        <v>7131838</v>
      </c>
      <c r="E51" s="3">
        <v>84505690481</v>
      </c>
      <c r="G51" s="7">
        <v>74239945986</v>
      </c>
      <c r="H51" s="7"/>
      <c r="I51" s="7">
        <v>10265744495</v>
      </c>
      <c r="K51" s="3">
        <v>7131838</v>
      </c>
      <c r="M51" s="7">
        <v>84505690481</v>
      </c>
      <c r="N51" s="7"/>
      <c r="O51" s="7">
        <v>74239945986</v>
      </c>
      <c r="P51" s="7"/>
      <c r="Q51" s="7">
        <v>10265744495</v>
      </c>
    </row>
    <row r="52" spans="1:17" x14ac:dyDescent="0.25">
      <c r="A52" s="1" t="s">
        <v>64</v>
      </c>
      <c r="C52" s="3">
        <v>21507599</v>
      </c>
      <c r="E52" s="3">
        <v>1189134953074</v>
      </c>
      <c r="G52" s="7">
        <v>1249641619545</v>
      </c>
      <c r="H52" s="7"/>
      <c r="I52" s="7">
        <v>-60506666471</v>
      </c>
      <c r="K52" s="3">
        <v>21507599</v>
      </c>
      <c r="M52" s="7">
        <v>1189134953074</v>
      </c>
      <c r="N52" s="7"/>
      <c r="O52" s="7">
        <v>852733223519</v>
      </c>
      <c r="P52" s="7"/>
      <c r="Q52" s="7">
        <v>336401729555</v>
      </c>
    </row>
    <row r="53" spans="1:17" x14ac:dyDescent="0.25">
      <c r="A53" s="1" t="s">
        <v>34</v>
      </c>
      <c r="C53" s="3">
        <v>15189512</v>
      </c>
      <c r="E53" s="3">
        <v>385480901323</v>
      </c>
      <c r="G53" s="7">
        <v>370034676820</v>
      </c>
      <c r="H53" s="7"/>
      <c r="I53" s="7">
        <v>15446224503</v>
      </c>
      <c r="K53" s="3">
        <v>15189512</v>
      </c>
      <c r="M53" s="7">
        <v>385480901323</v>
      </c>
      <c r="N53" s="7"/>
      <c r="O53" s="7">
        <v>374229617910</v>
      </c>
      <c r="P53" s="7"/>
      <c r="Q53" s="7">
        <v>11251283413</v>
      </c>
    </row>
    <row r="54" spans="1:17" x14ac:dyDescent="0.25">
      <c r="A54" s="1" t="s">
        <v>51</v>
      </c>
      <c r="C54" s="3">
        <v>4810926</v>
      </c>
      <c r="E54" s="3">
        <v>97367648162</v>
      </c>
      <c r="G54" s="7">
        <v>97131143040</v>
      </c>
      <c r="H54" s="7"/>
      <c r="I54" s="7">
        <v>236505122</v>
      </c>
      <c r="K54" s="3">
        <v>4810926</v>
      </c>
      <c r="M54" s="7">
        <v>97367648162</v>
      </c>
      <c r="N54" s="7"/>
      <c r="O54" s="7">
        <v>87003168830</v>
      </c>
      <c r="P54" s="7"/>
      <c r="Q54" s="7">
        <v>10364479332</v>
      </c>
    </row>
    <row r="55" spans="1:17" x14ac:dyDescent="0.25">
      <c r="A55" s="1" t="s">
        <v>50</v>
      </c>
      <c r="C55" s="3">
        <v>12664672</v>
      </c>
      <c r="E55" s="3">
        <v>212633567535</v>
      </c>
      <c r="G55" s="7">
        <v>247264984889</v>
      </c>
      <c r="H55" s="7"/>
      <c r="I55" s="7">
        <v>-34631417354</v>
      </c>
      <c r="K55" s="3">
        <v>12664672</v>
      </c>
      <c r="M55" s="7">
        <v>212633567535</v>
      </c>
      <c r="N55" s="7"/>
      <c r="O55" s="7">
        <v>101186859236</v>
      </c>
      <c r="P55" s="7"/>
      <c r="Q55" s="7">
        <v>111446708299</v>
      </c>
    </row>
    <row r="56" spans="1:17" x14ac:dyDescent="0.25">
      <c r="A56" s="1" t="s">
        <v>49</v>
      </c>
      <c r="C56" s="3">
        <v>28655741</v>
      </c>
      <c r="E56" s="3">
        <v>842878232101</v>
      </c>
      <c r="G56" s="7">
        <v>952199621848</v>
      </c>
      <c r="H56" s="7"/>
      <c r="I56" s="7">
        <v>-109321389747</v>
      </c>
      <c r="K56" s="3">
        <v>28655741</v>
      </c>
      <c r="M56" s="7">
        <v>842878232101</v>
      </c>
      <c r="N56" s="7"/>
      <c r="O56" s="7">
        <v>579060514454</v>
      </c>
      <c r="P56" s="7"/>
      <c r="Q56" s="7">
        <v>263817717647</v>
      </c>
    </row>
    <row r="57" spans="1:17" x14ac:dyDescent="0.25">
      <c r="A57" s="1" t="s">
        <v>52</v>
      </c>
      <c r="C57" s="3">
        <v>40650812</v>
      </c>
      <c r="E57" s="3">
        <v>832020067776</v>
      </c>
      <c r="G57" s="7">
        <v>824766631601</v>
      </c>
      <c r="H57" s="7"/>
      <c r="I57" s="7">
        <v>7253436175</v>
      </c>
      <c r="K57" s="3">
        <v>40650812</v>
      </c>
      <c r="M57" s="7">
        <v>832020067776</v>
      </c>
      <c r="N57" s="7"/>
      <c r="O57" s="7">
        <v>331576041237</v>
      </c>
      <c r="P57" s="7"/>
      <c r="Q57" s="7">
        <v>500444026539</v>
      </c>
    </row>
    <row r="58" spans="1:17" x14ac:dyDescent="0.25">
      <c r="A58" s="1" t="s">
        <v>53</v>
      </c>
      <c r="C58" s="3">
        <v>34000000</v>
      </c>
      <c r="E58" s="3">
        <v>622891611000</v>
      </c>
      <c r="G58" s="7">
        <v>658386185865</v>
      </c>
      <c r="H58" s="7"/>
      <c r="I58" s="7">
        <v>-35494574865</v>
      </c>
      <c r="K58" s="3">
        <v>34000000</v>
      </c>
      <c r="M58" s="7">
        <v>622891611000</v>
      </c>
      <c r="N58" s="7"/>
      <c r="O58" s="7">
        <v>234635515326</v>
      </c>
      <c r="P58" s="7"/>
      <c r="Q58" s="7">
        <v>388256095674</v>
      </c>
    </row>
    <row r="59" spans="1:17" x14ac:dyDescent="0.25">
      <c r="A59" s="1" t="s">
        <v>75</v>
      </c>
      <c r="C59" s="3">
        <v>33000001</v>
      </c>
      <c r="E59" s="3">
        <v>880121956170</v>
      </c>
      <c r="G59" s="7">
        <v>1525936335841</v>
      </c>
      <c r="H59" s="7"/>
      <c r="I59" s="7">
        <v>-645814379671</v>
      </c>
      <c r="K59" s="3">
        <v>33000001</v>
      </c>
      <c r="M59" s="7">
        <v>880121956170</v>
      </c>
      <c r="N59" s="7"/>
      <c r="O59" s="7">
        <v>299724917991</v>
      </c>
      <c r="P59" s="7"/>
      <c r="Q59" s="7">
        <v>580397038179</v>
      </c>
    </row>
    <row r="60" spans="1:17" x14ac:dyDescent="0.25">
      <c r="A60" s="1" t="s">
        <v>60</v>
      </c>
      <c r="C60" s="3">
        <v>600439</v>
      </c>
      <c r="E60" s="3">
        <v>74984324318</v>
      </c>
      <c r="G60" s="7">
        <v>66418218291</v>
      </c>
      <c r="H60" s="7"/>
      <c r="I60" s="7">
        <v>8566106027</v>
      </c>
      <c r="K60" s="3">
        <v>600439</v>
      </c>
      <c r="M60" s="7">
        <v>74984324318</v>
      </c>
      <c r="N60" s="7"/>
      <c r="O60" s="7">
        <v>48910608124</v>
      </c>
      <c r="P60" s="7"/>
      <c r="Q60" s="7">
        <v>26073716194</v>
      </c>
    </row>
    <row r="61" spans="1:17" x14ac:dyDescent="0.25">
      <c r="A61" s="1" t="s">
        <v>35</v>
      </c>
      <c r="C61" s="3">
        <v>13398054</v>
      </c>
      <c r="E61" s="3">
        <v>469870879216</v>
      </c>
      <c r="G61" s="7">
        <v>514780414307</v>
      </c>
      <c r="H61" s="7"/>
      <c r="I61" s="7">
        <v>-44909535091</v>
      </c>
      <c r="K61" s="3">
        <v>13398054</v>
      </c>
      <c r="M61" s="7">
        <v>469870879216</v>
      </c>
      <c r="N61" s="7"/>
      <c r="O61" s="7">
        <v>222043590884</v>
      </c>
      <c r="P61" s="7"/>
      <c r="Q61" s="7">
        <v>247827288332</v>
      </c>
    </row>
    <row r="62" spans="1:17" x14ac:dyDescent="0.25">
      <c r="A62" s="1" t="s">
        <v>77</v>
      </c>
      <c r="C62" s="3">
        <v>2750387</v>
      </c>
      <c r="E62" s="3">
        <v>223342273301</v>
      </c>
      <c r="G62" s="7">
        <v>353133513811</v>
      </c>
      <c r="H62" s="7"/>
      <c r="I62" s="7">
        <v>-129791240510</v>
      </c>
      <c r="K62" s="3">
        <v>2750387</v>
      </c>
      <c r="M62" s="7">
        <v>223342273301</v>
      </c>
      <c r="N62" s="7"/>
      <c r="O62" s="7">
        <v>109214565392</v>
      </c>
      <c r="P62" s="7"/>
      <c r="Q62" s="7">
        <v>114127707909</v>
      </c>
    </row>
    <row r="63" spans="1:17" x14ac:dyDescent="0.25">
      <c r="A63" s="1" t="s">
        <v>37</v>
      </c>
      <c r="C63" s="3">
        <v>5698559</v>
      </c>
      <c r="E63" s="3">
        <v>97658610374</v>
      </c>
      <c r="G63" s="7">
        <v>108993827065</v>
      </c>
      <c r="H63" s="7"/>
      <c r="I63" s="7">
        <v>-11335216691</v>
      </c>
      <c r="K63" s="3">
        <v>5698559</v>
      </c>
      <c r="M63" s="7">
        <v>97658610374</v>
      </c>
      <c r="N63" s="7"/>
      <c r="O63" s="7">
        <v>38000775578</v>
      </c>
      <c r="P63" s="7"/>
      <c r="Q63" s="7">
        <v>59657834796</v>
      </c>
    </row>
    <row r="64" spans="1:17" x14ac:dyDescent="0.25">
      <c r="A64" s="1" t="s">
        <v>27</v>
      </c>
      <c r="C64" s="3">
        <v>11020888</v>
      </c>
      <c r="E64" s="3">
        <v>633107579670</v>
      </c>
      <c r="G64" s="7">
        <v>708260006822</v>
      </c>
      <c r="H64" s="7"/>
      <c r="I64" s="7">
        <v>-75152427152</v>
      </c>
      <c r="K64" s="3">
        <v>11020888</v>
      </c>
      <c r="M64" s="7">
        <v>633107579670</v>
      </c>
      <c r="N64" s="7"/>
      <c r="O64" s="7">
        <v>328471781586</v>
      </c>
      <c r="P64" s="7"/>
      <c r="Q64" s="7">
        <v>304635798084</v>
      </c>
    </row>
    <row r="65" spans="1:17" x14ac:dyDescent="0.25">
      <c r="A65" s="1" t="s">
        <v>79</v>
      </c>
      <c r="C65" s="3">
        <v>1969732</v>
      </c>
      <c r="E65" s="3">
        <v>115072370799</v>
      </c>
      <c r="G65" s="7">
        <v>131301912366</v>
      </c>
      <c r="H65" s="7"/>
      <c r="I65" s="7">
        <v>-16229541567</v>
      </c>
      <c r="K65" s="3">
        <v>1969732</v>
      </c>
      <c r="M65" s="7">
        <v>115072370799</v>
      </c>
      <c r="N65" s="7"/>
      <c r="O65" s="7">
        <v>87992179121</v>
      </c>
      <c r="P65" s="7"/>
      <c r="Q65" s="7">
        <v>27080191678</v>
      </c>
    </row>
    <row r="66" spans="1:17" x14ac:dyDescent="0.25">
      <c r="A66" s="1" t="s">
        <v>57</v>
      </c>
      <c r="C66" s="3">
        <v>4825773</v>
      </c>
      <c r="E66" s="3">
        <v>123812109583</v>
      </c>
      <c r="G66" s="7">
        <v>145713617749</v>
      </c>
      <c r="H66" s="7"/>
      <c r="I66" s="7">
        <v>-21901508166</v>
      </c>
      <c r="K66" s="3">
        <v>4825773</v>
      </c>
      <c r="M66" s="7">
        <v>123812109583</v>
      </c>
      <c r="N66" s="7"/>
      <c r="O66" s="7">
        <v>69571737638</v>
      </c>
      <c r="P66" s="7"/>
      <c r="Q66" s="7">
        <v>54240371945</v>
      </c>
    </row>
    <row r="67" spans="1:17" x14ac:dyDescent="0.25">
      <c r="A67" s="1" t="s">
        <v>84</v>
      </c>
      <c r="C67" s="3">
        <v>1023131</v>
      </c>
      <c r="E67" s="3">
        <v>32189422677</v>
      </c>
      <c r="G67" s="7">
        <v>34820206312</v>
      </c>
      <c r="H67" s="7"/>
      <c r="I67" s="7">
        <v>-2630783635</v>
      </c>
      <c r="K67" s="3">
        <v>1023131</v>
      </c>
      <c r="M67" s="7">
        <v>32189422677</v>
      </c>
      <c r="N67" s="7"/>
      <c r="O67" s="7">
        <v>34820206312</v>
      </c>
      <c r="P67" s="7"/>
      <c r="Q67" s="7">
        <v>-2630783635</v>
      </c>
    </row>
    <row r="68" spans="1:17" x14ac:dyDescent="0.25">
      <c r="A68" s="1" t="s">
        <v>74</v>
      </c>
      <c r="C68" s="3">
        <v>19237840</v>
      </c>
      <c r="E68" s="3">
        <v>337910033634</v>
      </c>
      <c r="G68" s="7">
        <v>427208568794</v>
      </c>
      <c r="H68" s="7"/>
      <c r="I68" s="7">
        <v>-89298535160</v>
      </c>
      <c r="K68" s="3">
        <v>19237840</v>
      </c>
      <c r="M68" s="7">
        <v>337910033634</v>
      </c>
      <c r="N68" s="7"/>
      <c r="O68" s="7">
        <v>153368212641</v>
      </c>
      <c r="P68" s="7"/>
      <c r="Q68" s="7">
        <v>184541820993</v>
      </c>
    </row>
    <row r="69" spans="1:17" x14ac:dyDescent="0.25">
      <c r="A69" s="1" t="s">
        <v>73</v>
      </c>
      <c r="C69" s="3">
        <v>6325000</v>
      </c>
      <c r="E69" s="3">
        <v>112795350525</v>
      </c>
      <c r="G69" s="7">
        <v>141085699046</v>
      </c>
      <c r="H69" s="7"/>
      <c r="I69" s="7">
        <v>-28290348521</v>
      </c>
      <c r="K69" s="3">
        <v>6325000</v>
      </c>
      <c r="M69" s="7">
        <v>112795350525</v>
      </c>
      <c r="N69" s="7"/>
      <c r="O69" s="7">
        <v>36375075000</v>
      </c>
      <c r="P69" s="7"/>
      <c r="Q69" s="7">
        <v>76420275525</v>
      </c>
    </row>
    <row r="70" spans="1:17" x14ac:dyDescent="0.25">
      <c r="A70" s="1" t="s">
        <v>65</v>
      </c>
      <c r="C70" s="3">
        <v>75002336</v>
      </c>
      <c r="E70" s="3">
        <v>1280873318691</v>
      </c>
      <c r="G70" s="7">
        <v>1849687416518</v>
      </c>
      <c r="H70" s="7"/>
      <c r="I70" s="7">
        <v>-568814097827</v>
      </c>
      <c r="K70" s="3">
        <v>75002336</v>
      </c>
      <c r="M70" s="7">
        <v>1280873318691</v>
      </c>
      <c r="N70" s="7"/>
      <c r="O70" s="7">
        <v>441615741866</v>
      </c>
      <c r="P70" s="7"/>
      <c r="Q70" s="7">
        <v>839257576825</v>
      </c>
    </row>
    <row r="71" spans="1:17" x14ac:dyDescent="0.25">
      <c r="A71" s="1" t="s">
        <v>63</v>
      </c>
      <c r="C71" s="3">
        <v>33489648</v>
      </c>
      <c r="E71" s="3">
        <v>1308977922251</v>
      </c>
      <c r="G71" s="7">
        <v>1433149754878</v>
      </c>
      <c r="H71" s="7"/>
      <c r="I71" s="7">
        <v>-124171832627</v>
      </c>
      <c r="K71" s="3">
        <v>33489648</v>
      </c>
      <c r="M71" s="7">
        <v>1308977922251</v>
      </c>
      <c r="N71" s="7"/>
      <c r="O71" s="7">
        <v>633821384456</v>
      </c>
      <c r="P71" s="7"/>
      <c r="Q71" s="7">
        <v>675156537795</v>
      </c>
    </row>
    <row r="72" spans="1:17" x14ac:dyDescent="0.25">
      <c r="A72" s="1" t="s">
        <v>80</v>
      </c>
      <c r="C72" s="3">
        <v>2500000</v>
      </c>
      <c r="E72" s="3">
        <v>200574438750</v>
      </c>
      <c r="G72" s="7">
        <v>191893393819</v>
      </c>
      <c r="H72" s="7"/>
      <c r="I72" s="7">
        <v>8681044931</v>
      </c>
      <c r="K72" s="3">
        <v>2500000</v>
      </c>
      <c r="M72" s="7">
        <v>200574438750</v>
      </c>
      <c r="N72" s="7"/>
      <c r="O72" s="7">
        <v>74328165007</v>
      </c>
      <c r="P72" s="7"/>
      <c r="Q72" s="7">
        <v>126246273743</v>
      </c>
    </row>
    <row r="73" spans="1:17" x14ac:dyDescent="0.25">
      <c r="A73" s="1" t="s">
        <v>83</v>
      </c>
      <c r="C73" s="3">
        <v>23852</v>
      </c>
      <c r="E73" s="3">
        <v>1020718969</v>
      </c>
      <c r="G73" s="7">
        <v>1049029408</v>
      </c>
      <c r="H73" s="7"/>
      <c r="I73" s="7">
        <v>-28310439</v>
      </c>
      <c r="K73" s="3">
        <v>23852</v>
      </c>
      <c r="M73" s="7">
        <v>1020718969</v>
      </c>
      <c r="N73" s="7"/>
      <c r="O73" s="7">
        <v>1049029408</v>
      </c>
      <c r="P73" s="7"/>
      <c r="Q73" s="7">
        <v>-28310439</v>
      </c>
    </row>
    <row r="74" spans="1:17" x14ac:dyDescent="0.25">
      <c r="A74" s="1" t="s">
        <v>15</v>
      </c>
      <c r="C74" s="3">
        <v>367419552</v>
      </c>
      <c r="E74" s="3">
        <v>1179703900299</v>
      </c>
      <c r="G74" s="7">
        <v>2038263006950</v>
      </c>
      <c r="H74" s="7"/>
      <c r="I74" s="7">
        <v>-858559106651</v>
      </c>
      <c r="K74" s="3">
        <v>367419552</v>
      </c>
      <c r="M74" s="7">
        <v>1179703900299</v>
      </c>
      <c r="N74" s="7"/>
      <c r="O74" s="7">
        <v>425550005597</v>
      </c>
      <c r="P74" s="7"/>
      <c r="Q74" s="7">
        <v>754153894702</v>
      </c>
    </row>
    <row r="75" spans="1:17" x14ac:dyDescent="0.25">
      <c r="A75" s="1" t="s">
        <v>16</v>
      </c>
      <c r="C75" s="3">
        <v>180000000</v>
      </c>
      <c r="E75" s="3">
        <v>651301560000</v>
      </c>
      <c r="G75" s="7">
        <v>779767470000</v>
      </c>
      <c r="H75" s="7"/>
      <c r="I75" s="7">
        <v>-128465910000</v>
      </c>
      <c r="K75" s="3">
        <v>180000000</v>
      </c>
      <c r="M75" s="7">
        <v>651301560000</v>
      </c>
      <c r="N75" s="7"/>
      <c r="O75" s="7">
        <v>241643460899</v>
      </c>
      <c r="P75" s="7"/>
      <c r="Q75" s="7">
        <v>409658099101</v>
      </c>
    </row>
    <row r="76" spans="1:17" x14ac:dyDescent="0.25">
      <c r="A76" s="1" t="s">
        <v>24</v>
      </c>
      <c r="C76" s="3">
        <v>2556727</v>
      </c>
      <c r="E76" s="3">
        <v>396679579156</v>
      </c>
      <c r="G76" s="7">
        <v>472972205506</v>
      </c>
      <c r="H76" s="7"/>
      <c r="I76" s="7">
        <v>-76292626350</v>
      </c>
      <c r="K76" s="3">
        <v>2556727</v>
      </c>
      <c r="M76" s="7">
        <v>396679579156</v>
      </c>
      <c r="N76" s="7"/>
      <c r="O76" s="7">
        <v>271159988728</v>
      </c>
      <c r="P76" s="7"/>
      <c r="Q76" s="7">
        <v>125519590428</v>
      </c>
    </row>
    <row r="77" spans="1:17" x14ac:dyDescent="0.25">
      <c r="A77" s="1" t="s">
        <v>21</v>
      </c>
      <c r="C77" s="3">
        <v>8490441</v>
      </c>
      <c r="E77" s="3">
        <v>829138023343</v>
      </c>
      <c r="G77" s="7">
        <v>882742626367</v>
      </c>
      <c r="H77" s="7"/>
      <c r="I77" s="7">
        <v>-53604603024</v>
      </c>
      <c r="K77" s="3">
        <v>8490441</v>
      </c>
      <c r="M77" s="7">
        <v>829138023343</v>
      </c>
      <c r="N77" s="7"/>
      <c r="O77" s="7">
        <v>363757375298</v>
      </c>
      <c r="P77" s="7"/>
      <c r="Q77" s="7">
        <v>465380648045</v>
      </c>
    </row>
    <row r="78" spans="1:17" x14ac:dyDescent="0.25">
      <c r="A78" s="1" t="s">
        <v>19</v>
      </c>
      <c r="C78" s="3">
        <v>5706507</v>
      </c>
      <c r="E78" s="3">
        <v>644339654902</v>
      </c>
      <c r="G78" s="7">
        <v>854835927601</v>
      </c>
      <c r="H78" s="7"/>
      <c r="I78" s="7">
        <v>-210496272699</v>
      </c>
      <c r="K78" s="3">
        <v>5706507</v>
      </c>
      <c r="M78" s="7">
        <v>644339654902</v>
      </c>
      <c r="N78" s="7"/>
      <c r="O78" s="7">
        <v>419987899605</v>
      </c>
      <c r="P78" s="7"/>
      <c r="Q78" s="7">
        <v>224351755297</v>
      </c>
    </row>
    <row r="79" spans="1:17" x14ac:dyDescent="0.25">
      <c r="A79" s="1" t="s">
        <v>94</v>
      </c>
      <c r="C79" s="3">
        <v>11990493</v>
      </c>
      <c r="E79" s="3">
        <v>224270718246</v>
      </c>
      <c r="G79" s="7">
        <v>83813546070</v>
      </c>
      <c r="H79" s="7"/>
      <c r="I79" s="7">
        <v>140457172176</v>
      </c>
      <c r="K79" s="3">
        <v>11990493</v>
      </c>
      <c r="M79" s="7">
        <v>224270718246</v>
      </c>
      <c r="N79" s="7"/>
      <c r="O79" s="7">
        <v>83813546070</v>
      </c>
      <c r="P79" s="7"/>
      <c r="Q79" s="7">
        <v>140457172176</v>
      </c>
    </row>
    <row r="80" spans="1:17" x14ac:dyDescent="0.25">
      <c r="A80" s="1" t="s">
        <v>85</v>
      </c>
      <c r="C80" s="3">
        <v>4344573</v>
      </c>
      <c r="E80" s="3">
        <v>136463002738</v>
      </c>
      <c r="G80" s="7">
        <v>82659845898</v>
      </c>
      <c r="H80" s="7"/>
      <c r="I80" s="7">
        <v>53803156840</v>
      </c>
      <c r="K80" s="3">
        <v>4344573</v>
      </c>
      <c r="M80" s="7">
        <v>136463002738</v>
      </c>
      <c r="N80" s="7"/>
      <c r="O80" s="7">
        <v>82659845898</v>
      </c>
      <c r="P80" s="7"/>
      <c r="Q80" s="7">
        <v>53803156840</v>
      </c>
    </row>
    <row r="81" spans="1:17" x14ac:dyDescent="0.25">
      <c r="A81" s="1" t="s">
        <v>39</v>
      </c>
      <c r="C81" s="3">
        <v>14104969</v>
      </c>
      <c r="E81" s="3">
        <v>186620101422</v>
      </c>
      <c r="G81" s="7">
        <v>273983883326</v>
      </c>
      <c r="H81" s="7"/>
      <c r="I81" s="7">
        <v>-87363781904</v>
      </c>
      <c r="K81" s="3">
        <v>14104969</v>
      </c>
      <c r="M81" s="7">
        <v>186620101422</v>
      </c>
      <c r="N81" s="7"/>
      <c r="O81" s="7">
        <v>17349111870</v>
      </c>
      <c r="P81" s="7"/>
      <c r="Q81" s="7">
        <v>169270989552</v>
      </c>
    </row>
    <row r="82" spans="1:17" x14ac:dyDescent="0.25">
      <c r="A82" s="1" t="s">
        <v>41</v>
      </c>
      <c r="C82" s="3">
        <v>10507435</v>
      </c>
      <c r="E82" s="3">
        <v>138917379631</v>
      </c>
      <c r="G82" s="7">
        <v>135616328389</v>
      </c>
      <c r="H82" s="7"/>
      <c r="I82" s="7">
        <v>3301051242</v>
      </c>
      <c r="K82" s="3">
        <v>10507435</v>
      </c>
      <c r="M82" s="7">
        <v>138917379631</v>
      </c>
      <c r="N82" s="7"/>
      <c r="O82" s="7">
        <v>16149927595</v>
      </c>
      <c r="P82" s="7"/>
      <c r="Q82" s="7">
        <v>122767452036</v>
      </c>
    </row>
    <row r="83" spans="1:17" x14ac:dyDescent="0.25">
      <c r="A83" s="1" t="s">
        <v>40</v>
      </c>
      <c r="C83" s="3">
        <v>561012</v>
      </c>
      <c r="E83" s="3">
        <v>9305905680</v>
      </c>
      <c r="G83" s="7">
        <v>5011156449</v>
      </c>
      <c r="H83" s="7"/>
      <c r="I83" s="7">
        <v>4294749231</v>
      </c>
      <c r="K83" s="3">
        <v>561012</v>
      </c>
      <c r="M83" s="7">
        <v>9305905680</v>
      </c>
      <c r="N83" s="7"/>
      <c r="O83" s="7">
        <v>3043490100</v>
      </c>
      <c r="P83" s="7"/>
      <c r="Q83" s="7">
        <v>6262415580</v>
      </c>
    </row>
    <row r="84" spans="1:17" x14ac:dyDescent="0.25">
      <c r="A84" s="1" t="s">
        <v>48</v>
      </c>
      <c r="C84" s="3">
        <v>0</v>
      </c>
      <c r="E84" s="3">
        <v>0</v>
      </c>
      <c r="G84" s="7">
        <v>3246759523</v>
      </c>
      <c r="H84" s="7"/>
      <c r="I84" s="7">
        <v>-3246759523</v>
      </c>
      <c r="K84" s="3">
        <v>0</v>
      </c>
      <c r="M84" s="7">
        <v>0</v>
      </c>
      <c r="N84" s="7"/>
      <c r="O84" s="7">
        <v>0</v>
      </c>
      <c r="P84" s="7"/>
      <c r="Q84" s="7">
        <v>0</v>
      </c>
    </row>
    <row r="85" spans="1:17" x14ac:dyDescent="0.25">
      <c r="A85" s="1" t="s">
        <v>31</v>
      </c>
      <c r="C85" s="3">
        <v>0</v>
      </c>
      <c r="E85" s="3">
        <v>0</v>
      </c>
      <c r="G85" s="7">
        <v>9516317750</v>
      </c>
      <c r="H85" s="7"/>
      <c r="I85" s="7">
        <v>-9516317750</v>
      </c>
      <c r="K85" s="3">
        <v>0</v>
      </c>
      <c r="M85" s="7">
        <v>0</v>
      </c>
      <c r="N85" s="7"/>
      <c r="O85" s="7">
        <v>0</v>
      </c>
      <c r="P85" s="7"/>
      <c r="Q85" s="7">
        <v>0</v>
      </c>
    </row>
    <row r="86" spans="1:17" x14ac:dyDescent="0.25">
      <c r="A86" s="1" t="s">
        <v>68</v>
      </c>
      <c r="C86" s="3">
        <v>0</v>
      </c>
      <c r="E86" s="3">
        <v>0</v>
      </c>
      <c r="G86" s="7">
        <v>216547903088</v>
      </c>
      <c r="H86" s="7"/>
      <c r="I86" s="7">
        <v>-216547903088</v>
      </c>
      <c r="K86" s="3">
        <v>0</v>
      </c>
      <c r="M86" s="7">
        <v>0</v>
      </c>
      <c r="N86" s="7"/>
      <c r="O86" s="7">
        <v>0</v>
      </c>
      <c r="P86" s="7"/>
      <c r="Q86" s="7">
        <v>0</v>
      </c>
    </row>
    <row r="87" spans="1:17" x14ac:dyDescent="0.25">
      <c r="A87" s="1" t="s">
        <v>247</v>
      </c>
      <c r="C87" s="3">
        <v>250000</v>
      </c>
      <c r="E87" s="3">
        <v>252454234375</v>
      </c>
      <c r="G87" s="7">
        <v>249704732812</v>
      </c>
      <c r="H87" s="7"/>
      <c r="I87" s="7">
        <v>2749501563</v>
      </c>
      <c r="K87" s="3">
        <v>250000</v>
      </c>
      <c r="M87" s="7">
        <v>252454234375</v>
      </c>
      <c r="N87" s="7"/>
      <c r="O87" s="7">
        <v>249568931250</v>
      </c>
      <c r="P87" s="7"/>
      <c r="Q87" s="7">
        <v>2885303125</v>
      </c>
    </row>
    <row r="88" spans="1:17" x14ac:dyDescent="0.25">
      <c r="A88" s="1" t="s">
        <v>248</v>
      </c>
      <c r="C88" s="3">
        <v>350000</v>
      </c>
      <c r="E88" s="3">
        <v>350289998428</v>
      </c>
      <c r="G88" s="7">
        <v>350288248745</v>
      </c>
      <c r="H88" s="7"/>
      <c r="I88" s="7">
        <v>1749683</v>
      </c>
      <c r="K88" s="3">
        <v>350000</v>
      </c>
      <c r="M88" s="7">
        <v>350289998428</v>
      </c>
      <c r="N88" s="7"/>
      <c r="O88" s="7">
        <v>350585641000</v>
      </c>
      <c r="P88" s="7"/>
      <c r="Q88" s="7">
        <v>-295642572</v>
      </c>
    </row>
    <row r="89" spans="1:17" x14ac:dyDescent="0.25">
      <c r="A89" s="1" t="s">
        <v>140</v>
      </c>
      <c r="C89" s="3">
        <v>19786</v>
      </c>
      <c r="E89" s="3">
        <v>19512324492</v>
      </c>
      <c r="G89" s="7">
        <v>19259703067</v>
      </c>
      <c r="H89" s="7"/>
      <c r="I89" s="7">
        <v>252621425</v>
      </c>
      <c r="K89" s="3">
        <v>19786</v>
      </c>
      <c r="M89" s="7">
        <v>19512324492</v>
      </c>
      <c r="N89" s="7"/>
      <c r="O89" s="7">
        <v>18428962048</v>
      </c>
      <c r="P89" s="7"/>
      <c r="Q89" s="7">
        <v>1083362444</v>
      </c>
    </row>
    <row r="90" spans="1:17" x14ac:dyDescent="0.25">
      <c r="A90" s="1" t="s">
        <v>249</v>
      </c>
      <c r="C90" s="3">
        <v>70000</v>
      </c>
      <c r="E90" s="3">
        <v>72064955858</v>
      </c>
      <c r="G90" s="7">
        <v>70727988228</v>
      </c>
      <c r="H90" s="7"/>
      <c r="I90" s="7">
        <v>1336967630</v>
      </c>
      <c r="K90" s="3">
        <v>70000</v>
      </c>
      <c r="M90" s="7">
        <v>72064955858</v>
      </c>
      <c r="N90" s="7"/>
      <c r="O90" s="7">
        <v>69249757500</v>
      </c>
      <c r="P90" s="7"/>
      <c r="Q90" s="7">
        <v>2815198358</v>
      </c>
    </row>
    <row r="91" spans="1:17" x14ac:dyDescent="0.25">
      <c r="A91" s="1" t="s">
        <v>143</v>
      </c>
      <c r="C91" s="3">
        <v>566947</v>
      </c>
      <c r="E91" s="3">
        <v>552330760913</v>
      </c>
      <c r="G91" s="7">
        <v>544844449024</v>
      </c>
      <c r="H91" s="7"/>
      <c r="I91" s="7">
        <v>7486311889</v>
      </c>
      <c r="K91" s="3">
        <v>566947</v>
      </c>
      <c r="M91" s="7">
        <v>552330760913</v>
      </c>
      <c r="N91" s="7"/>
      <c r="O91" s="7">
        <v>522524050570</v>
      </c>
      <c r="P91" s="7"/>
      <c r="Q91" s="7">
        <v>29806710343</v>
      </c>
    </row>
    <row r="92" spans="1:17" x14ac:dyDescent="0.25">
      <c r="A92" s="1" t="s">
        <v>149</v>
      </c>
      <c r="C92" s="3">
        <v>109115</v>
      </c>
      <c r="E92" s="3">
        <v>102283753568</v>
      </c>
      <c r="G92" s="7">
        <v>102366556843</v>
      </c>
      <c r="H92" s="7"/>
      <c r="I92" s="7">
        <v>-82803275</v>
      </c>
      <c r="K92" s="3">
        <v>109115</v>
      </c>
      <c r="M92" s="7">
        <v>102283753568</v>
      </c>
      <c r="N92" s="7"/>
      <c r="O92" s="7">
        <v>96502324918</v>
      </c>
      <c r="P92" s="7"/>
      <c r="Q92" s="7">
        <v>5781428650</v>
      </c>
    </row>
    <row r="93" spans="1:17" x14ac:dyDescent="0.25">
      <c r="A93" s="1" t="s">
        <v>119</v>
      </c>
      <c r="C93" s="3">
        <v>30839</v>
      </c>
      <c r="E93" s="3">
        <v>26624649907</v>
      </c>
      <c r="G93" s="7">
        <v>26128663667</v>
      </c>
      <c r="H93" s="7"/>
      <c r="I93" s="7">
        <v>495986240</v>
      </c>
      <c r="K93" s="3">
        <v>30839</v>
      </c>
      <c r="M93" s="7">
        <v>26624649907</v>
      </c>
      <c r="N93" s="7"/>
      <c r="O93" s="7">
        <v>25542527576</v>
      </c>
      <c r="P93" s="7"/>
      <c r="Q93" s="7">
        <v>1082122331</v>
      </c>
    </row>
    <row r="94" spans="1:17" x14ac:dyDescent="0.25">
      <c r="A94" s="1" t="s">
        <v>137</v>
      </c>
      <c r="C94" s="3">
        <v>388</v>
      </c>
      <c r="E94" s="3">
        <v>312595283</v>
      </c>
      <c r="G94" s="7">
        <v>307483146</v>
      </c>
      <c r="H94" s="7"/>
      <c r="I94" s="7">
        <v>5112137</v>
      </c>
      <c r="K94" s="3">
        <v>388</v>
      </c>
      <c r="M94" s="7">
        <v>312595283</v>
      </c>
      <c r="N94" s="7"/>
      <c r="O94" s="7">
        <v>296940182</v>
      </c>
      <c r="P94" s="7"/>
      <c r="Q94" s="7">
        <v>15655101</v>
      </c>
    </row>
    <row r="95" spans="1:17" x14ac:dyDescent="0.25">
      <c r="A95" s="1" t="s">
        <v>122</v>
      </c>
      <c r="C95" s="3">
        <v>8038</v>
      </c>
      <c r="E95" s="3">
        <v>6768537340</v>
      </c>
      <c r="G95" s="7">
        <v>6715488119</v>
      </c>
      <c r="H95" s="7"/>
      <c r="I95" s="7">
        <v>53049221</v>
      </c>
      <c r="K95" s="3">
        <v>8038</v>
      </c>
      <c r="M95" s="7">
        <v>6768537340</v>
      </c>
      <c r="N95" s="7"/>
      <c r="O95" s="7">
        <v>6391769902</v>
      </c>
      <c r="P95" s="7"/>
      <c r="Q95" s="7">
        <v>376767438</v>
      </c>
    </row>
    <row r="96" spans="1:17" x14ac:dyDescent="0.25">
      <c r="A96" s="1" t="s">
        <v>125</v>
      </c>
      <c r="C96" s="3">
        <v>5949</v>
      </c>
      <c r="E96" s="3">
        <v>5198453864</v>
      </c>
      <c r="G96" s="7">
        <v>5174989313</v>
      </c>
      <c r="H96" s="7"/>
      <c r="I96" s="7">
        <v>23464551</v>
      </c>
      <c r="K96" s="3">
        <v>5949</v>
      </c>
      <c r="M96" s="7">
        <v>5198453864</v>
      </c>
      <c r="N96" s="7"/>
      <c r="O96" s="7">
        <v>4925315831</v>
      </c>
      <c r="P96" s="7"/>
      <c r="Q96" s="7">
        <v>273138033</v>
      </c>
    </row>
    <row r="97" spans="1:17" x14ac:dyDescent="0.25">
      <c r="A97" s="1" t="s">
        <v>128</v>
      </c>
      <c r="C97" s="3">
        <v>70165</v>
      </c>
      <c r="E97" s="3">
        <v>57289230209</v>
      </c>
      <c r="G97" s="7">
        <v>55279647922</v>
      </c>
      <c r="H97" s="7"/>
      <c r="I97" s="7">
        <v>2009582287</v>
      </c>
      <c r="K97" s="3">
        <v>70165</v>
      </c>
      <c r="M97" s="7">
        <v>57289230209</v>
      </c>
      <c r="N97" s="7"/>
      <c r="O97" s="7">
        <v>54165619700</v>
      </c>
      <c r="P97" s="7"/>
      <c r="Q97" s="7">
        <v>3123610509</v>
      </c>
    </row>
    <row r="98" spans="1:17" x14ac:dyDescent="0.25">
      <c r="A98" s="1" t="s">
        <v>131</v>
      </c>
      <c r="C98" s="3">
        <v>18945</v>
      </c>
      <c r="E98" s="3">
        <v>16630865614</v>
      </c>
      <c r="G98" s="7">
        <v>16115541363</v>
      </c>
      <c r="H98" s="7"/>
      <c r="I98" s="7">
        <v>515324251</v>
      </c>
      <c r="K98" s="3">
        <v>18945</v>
      </c>
      <c r="M98" s="7">
        <v>16630865614</v>
      </c>
      <c r="N98" s="7"/>
      <c r="O98" s="7">
        <v>15420556460</v>
      </c>
      <c r="P98" s="7"/>
      <c r="Q98" s="7">
        <v>1210309154</v>
      </c>
    </row>
    <row r="99" spans="1:17" x14ac:dyDescent="0.25">
      <c r="A99" s="1" t="s">
        <v>116</v>
      </c>
      <c r="C99" s="3">
        <v>16112</v>
      </c>
      <c r="E99" s="3">
        <v>12683226156</v>
      </c>
      <c r="G99" s="7">
        <v>12483070841</v>
      </c>
      <c r="H99" s="7"/>
      <c r="I99" s="7">
        <v>200155315</v>
      </c>
      <c r="K99" s="3">
        <v>16112</v>
      </c>
      <c r="M99" s="7">
        <v>12683226156</v>
      </c>
      <c r="N99" s="7"/>
      <c r="O99" s="7">
        <v>11989327798</v>
      </c>
      <c r="P99" s="7"/>
      <c r="Q99" s="7">
        <v>693898358</v>
      </c>
    </row>
    <row r="100" spans="1:17" x14ac:dyDescent="0.25">
      <c r="A100" s="1" t="s">
        <v>158</v>
      </c>
      <c r="C100" s="3">
        <v>11210</v>
      </c>
      <c r="E100" s="3">
        <v>9180670901</v>
      </c>
      <c r="G100" s="7">
        <v>8968358360</v>
      </c>
      <c r="H100" s="7"/>
      <c r="I100" s="7">
        <v>212312541</v>
      </c>
      <c r="K100" s="3">
        <v>11210</v>
      </c>
      <c r="M100" s="7">
        <v>9180670901</v>
      </c>
      <c r="N100" s="7"/>
      <c r="O100" s="7">
        <v>8675357562</v>
      </c>
      <c r="P100" s="7"/>
      <c r="Q100" s="7">
        <v>505313339</v>
      </c>
    </row>
    <row r="101" spans="1:17" x14ac:dyDescent="0.25">
      <c r="A101" s="1" t="s">
        <v>155</v>
      </c>
      <c r="C101" s="3">
        <v>10663</v>
      </c>
      <c r="E101" s="3">
        <v>9057344294</v>
      </c>
      <c r="G101" s="7">
        <v>8901085030</v>
      </c>
      <c r="H101" s="7"/>
      <c r="I101" s="7">
        <v>156259264</v>
      </c>
      <c r="K101" s="3">
        <v>10663</v>
      </c>
      <c r="M101" s="7">
        <v>9057344294</v>
      </c>
      <c r="N101" s="7"/>
      <c r="O101" s="7">
        <v>8925909280</v>
      </c>
      <c r="P101" s="7"/>
      <c r="Q101" s="7">
        <v>131435014</v>
      </c>
    </row>
    <row r="102" spans="1:17" x14ac:dyDescent="0.25">
      <c r="A102" s="1" t="s">
        <v>152</v>
      </c>
      <c r="C102" s="3">
        <v>660</v>
      </c>
      <c r="E102" s="3">
        <v>570661248</v>
      </c>
      <c r="G102" s="7">
        <v>558965520</v>
      </c>
      <c r="H102" s="7"/>
      <c r="I102" s="7">
        <v>11695728</v>
      </c>
      <c r="K102" s="3">
        <v>660</v>
      </c>
      <c r="M102" s="7">
        <v>570661248</v>
      </c>
      <c r="N102" s="7"/>
      <c r="O102" s="7">
        <v>534240774</v>
      </c>
      <c r="P102" s="7"/>
      <c r="Q102" s="7">
        <v>36420474</v>
      </c>
    </row>
    <row r="103" spans="1:17" x14ac:dyDescent="0.25">
      <c r="A103" s="1" t="s">
        <v>164</v>
      </c>
      <c r="C103" s="3">
        <v>200000</v>
      </c>
      <c r="E103" s="3">
        <v>195799904833</v>
      </c>
      <c r="G103" s="7">
        <v>195764511250</v>
      </c>
      <c r="H103" s="7"/>
      <c r="I103" s="7">
        <v>35393583</v>
      </c>
      <c r="K103" s="3">
        <v>200000</v>
      </c>
      <c r="M103" s="7">
        <v>195799904833</v>
      </c>
      <c r="N103" s="7"/>
      <c r="O103" s="7">
        <v>195818618750</v>
      </c>
      <c r="P103" s="7"/>
      <c r="Q103" s="7">
        <v>-18713917</v>
      </c>
    </row>
    <row r="104" spans="1:17" x14ac:dyDescent="0.25">
      <c r="A104" s="1" t="s">
        <v>172</v>
      </c>
      <c r="C104" s="3">
        <v>600000</v>
      </c>
      <c r="E104" s="3">
        <v>582374425500</v>
      </c>
      <c r="G104" s="7">
        <v>582480000000</v>
      </c>
      <c r="H104" s="7"/>
      <c r="I104" s="7">
        <v>-105574500</v>
      </c>
      <c r="K104" s="3">
        <v>600000</v>
      </c>
      <c r="M104" s="7">
        <v>582374425500</v>
      </c>
      <c r="N104" s="7"/>
      <c r="O104" s="7">
        <v>582480000000</v>
      </c>
      <c r="P104" s="7"/>
      <c r="Q104" s="7">
        <v>-105574500</v>
      </c>
    </row>
    <row r="105" spans="1:17" x14ac:dyDescent="0.25">
      <c r="A105" s="1" t="s">
        <v>167</v>
      </c>
      <c r="C105" s="3">
        <v>1000000</v>
      </c>
      <c r="E105" s="3">
        <v>790203749606</v>
      </c>
      <c r="G105" s="7">
        <v>751991676800</v>
      </c>
      <c r="H105" s="7"/>
      <c r="I105" s="7">
        <v>38212072806</v>
      </c>
      <c r="K105" s="3">
        <v>1000000</v>
      </c>
      <c r="M105" s="7">
        <v>790203749606</v>
      </c>
      <c r="N105" s="7"/>
      <c r="O105" s="7">
        <v>755200000000</v>
      </c>
      <c r="P105" s="7"/>
      <c r="Q105" s="7">
        <v>35003749606</v>
      </c>
    </row>
    <row r="106" spans="1:17" x14ac:dyDescent="0.25">
      <c r="A106" s="1" t="s">
        <v>170</v>
      </c>
      <c r="C106" s="3">
        <v>400000</v>
      </c>
      <c r="E106" s="3">
        <v>348703935154</v>
      </c>
      <c r="G106" s="7">
        <v>349536635000</v>
      </c>
      <c r="H106" s="7"/>
      <c r="I106" s="7">
        <v>-832699846</v>
      </c>
      <c r="K106" s="3">
        <v>400000</v>
      </c>
      <c r="M106" s="7">
        <v>348703935154</v>
      </c>
      <c r="N106" s="7"/>
      <c r="O106" s="7">
        <v>343188000000</v>
      </c>
      <c r="P106" s="7"/>
      <c r="Q106" s="7">
        <v>5515935154</v>
      </c>
    </row>
    <row r="107" spans="1:17" x14ac:dyDescent="0.25">
      <c r="A107" s="1" t="s">
        <v>250</v>
      </c>
      <c r="C107" s="3">
        <v>0</v>
      </c>
      <c r="E107" s="3">
        <v>0</v>
      </c>
      <c r="G107" s="7">
        <v>0</v>
      </c>
      <c r="H107" s="7"/>
      <c r="I107" s="7">
        <v>0</v>
      </c>
      <c r="K107" s="3">
        <v>25000</v>
      </c>
      <c r="M107" s="7">
        <v>24995468750</v>
      </c>
      <c r="N107" s="7"/>
      <c r="O107" s="7">
        <v>24831983750</v>
      </c>
      <c r="P107" s="7"/>
      <c r="Q107" s="7">
        <v>163485000</v>
      </c>
    </row>
    <row r="108" spans="1:17" x14ac:dyDescent="0.25">
      <c r="A108" s="1" t="s">
        <v>134</v>
      </c>
      <c r="C108" s="3">
        <v>0</v>
      </c>
      <c r="E108" s="3">
        <v>0</v>
      </c>
      <c r="G108" s="7">
        <v>2092447460</v>
      </c>
      <c r="H108" s="7"/>
      <c r="I108" s="7">
        <v>-2092447460</v>
      </c>
      <c r="K108" s="3">
        <v>0</v>
      </c>
      <c r="M108" s="7">
        <v>0</v>
      </c>
      <c r="N108" s="7"/>
      <c r="O108" s="7">
        <v>0</v>
      </c>
      <c r="P108" s="7"/>
      <c r="Q108" s="7">
        <v>0</v>
      </c>
    </row>
    <row r="109" spans="1:17" x14ac:dyDescent="0.25">
      <c r="A109" s="1" t="s">
        <v>161</v>
      </c>
      <c r="C109" s="3">
        <v>0</v>
      </c>
      <c r="E109" s="3">
        <v>0</v>
      </c>
      <c r="G109" s="7">
        <v>2392124771</v>
      </c>
      <c r="H109" s="7"/>
      <c r="I109" s="7">
        <v>-2392124771</v>
      </c>
      <c r="K109" s="3">
        <v>0</v>
      </c>
      <c r="M109" s="7">
        <v>0</v>
      </c>
      <c r="N109" s="7"/>
      <c r="O109" s="7">
        <v>0</v>
      </c>
      <c r="P109" s="7"/>
      <c r="Q109" s="7">
        <v>0</v>
      </c>
    </row>
    <row r="110" spans="1:17" x14ac:dyDescent="0.25">
      <c r="A110" s="1" t="s">
        <v>146</v>
      </c>
      <c r="C110" s="3">
        <v>0</v>
      </c>
      <c r="E110" s="3">
        <v>0</v>
      </c>
      <c r="G110" s="7">
        <v>3089012994</v>
      </c>
      <c r="H110" s="7"/>
      <c r="I110" s="7">
        <v>-3089012994</v>
      </c>
      <c r="K110" s="3">
        <v>0</v>
      </c>
      <c r="M110" s="7">
        <v>0</v>
      </c>
      <c r="N110" s="7"/>
      <c r="O110" s="7">
        <v>0</v>
      </c>
      <c r="P110" s="7"/>
      <c r="Q110" s="7">
        <v>0</v>
      </c>
    </row>
    <row r="111" spans="1:17" ht="23.25" thickBot="1" x14ac:dyDescent="0.3">
      <c r="E111" s="4">
        <f>SUM(E8:E110)</f>
        <v>28858865424685</v>
      </c>
      <c r="G111" s="4">
        <f>SUM(G8:G110)</f>
        <v>33519007003096</v>
      </c>
      <c r="I111" s="10">
        <f>SUM(I8:I110)</f>
        <v>-4660141578411</v>
      </c>
      <c r="M111" s="4">
        <f>SUM(M8:M110)</f>
        <v>28883860893435</v>
      </c>
      <c r="O111" s="4">
        <f>SUM(O8:O110)</f>
        <v>17137347881876</v>
      </c>
      <c r="Q111" s="4">
        <f>SUM(Q8:Q110)</f>
        <v>11746513011559</v>
      </c>
    </row>
    <row r="112" spans="1:17" ht="23.25" thickTop="1" x14ac:dyDescent="0.25"/>
    <row r="113" spans="9:17" x14ac:dyDescent="0.25">
      <c r="I113" s="3"/>
      <c r="Q113" s="3"/>
    </row>
    <row r="114" spans="9:17" x14ac:dyDescent="0.25">
      <c r="I114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topLeftCell="A36" workbookViewId="0">
      <selection activeCell="Q8" sqref="Q8:Q57"/>
    </sheetView>
  </sheetViews>
  <sheetFormatPr defaultRowHeight="22.5" x14ac:dyDescent="0.25"/>
  <cols>
    <col min="1" max="1" width="34.8554687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196</v>
      </c>
      <c r="D6" s="15" t="s">
        <v>196</v>
      </c>
      <c r="E6" s="15" t="s">
        <v>196</v>
      </c>
      <c r="F6" s="15" t="s">
        <v>196</v>
      </c>
      <c r="G6" s="15" t="s">
        <v>196</v>
      </c>
      <c r="H6" s="15" t="s">
        <v>196</v>
      </c>
      <c r="I6" s="15" t="s">
        <v>196</v>
      </c>
      <c r="K6" s="15" t="s">
        <v>197</v>
      </c>
      <c r="L6" s="15" t="s">
        <v>197</v>
      </c>
      <c r="M6" s="15" t="s">
        <v>197</v>
      </c>
      <c r="N6" s="15" t="s">
        <v>197</v>
      </c>
      <c r="O6" s="15" t="s">
        <v>197</v>
      </c>
      <c r="P6" s="15" t="s">
        <v>197</v>
      </c>
      <c r="Q6" s="15" t="s">
        <v>197</v>
      </c>
    </row>
    <row r="7" spans="1:17" ht="24" x14ac:dyDescent="0.25">
      <c r="A7" s="15" t="s">
        <v>3</v>
      </c>
      <c r="C7" s="15" t="s">
        <v>7</v>
      </c>
      <c r="E7" s="15" t="s">
        <v>244</v>
      </c>
      <c r="G7" s="15" t="s">
        <v>245</v>
      </c>
      <c r="I7" s="15" t="s">
        <v>251</v>
      </c>
      <c r="K7" s="15" t="s">
        <v>7</v>
      </c>
      <c r="M7" s="15" t="s">
        <v>244</v>
      </c>
      <c r="O7" s="15" t="s">
        <v>245</v>
      </c>
      <c r="Q7" s="15" t="s">
        <v>251</v>
      </c>
    </row>
    <row r="8" spans="1:17" x14ac:dyDescent="0.25">
      <c r="A8" s="1" t="s">
        <v>75</v>
      </c>
      <c r="C8" s="3">
        <v>13000000</v>
      </c>
      <c r="E8" s="3">
        <v>449771172945</v>
      </c>
      <c r="G8" s="3">
        <v>118073449148</v>
      </c>
      <c r="I8" s="3">
        <v>331697723797</v>
      </c>
      <c r="K8" s="3">
        <v>26182966</v>
      </c>
      <c r="M8" s="3">
        <v>851532714337</v>
      </c>
      <c r="O8" s="3">
        <v>237808700143</v>
      </c>
      <c r="Q8" s="3">
        <v>613724014194</v>
      </c>
    </row>
    <row r="9" spans="1:17" x14ac:dyDescent="0.25">
      <c r="A9" s="1" t="s">
        <v>48</v>
      </c>
      <c r="C9" s="3">
        <v>1984960</v>
      </c>
      <c r="E9" s="3">
        <v>29005298056</v>
      </c>
      <c r="G9" s="3">
        <v>8148793760</v>
      </c>
      <c r="I9" s="3">
        <v>20856504296</v>
      </c>
      <c r="K9" s="3">
        <v>1984960</v>
      </c>
      <c r="M9" s="3">
        <v>29005298056</v>
      </c>
      <c r="O9" s="3">
        <v>8148793760</v>
      </c>
      <c r="Q9" s="3">
        <v>20856504296</v>
      </c>
    </row>
    <row r="10" spans="1:17" x14ac:dyDescent="0.25">
      <c r="A10" s="1" t="s">
        <v>25</v>
      </c>
      <c r="C10" s="3">
        <v>300000</v>
      </c>
      <c r="E10" s="3">
        <v>14712139334</v>
      </c>
      <c r="G10" s="3">
        <v>12790564141</v>
      </c>
      <c r="I10" s="3">
        <v>1921575193</v>
      </c>
      <c r="K10" s="3">
        <v>999732</v>
      </c>
      <c r="M10" s="3">
        <v>41245468545</v>
      </c>
      <c r="O10" s="3">
        <v>42623787432</v>
      </c>
      <c r="Q10" s="7">
        <v>-1378318887</v>
      </c>
    </row>
    <row r="11" spans="1:17" x14ac:dyDescent="0.25">
      <c r="A11" s="1" t="s">
        <v>91</v>
      </c>
      <c r="C11" s="3">
        <v>300000</v>
      </c>
      <c r="E11" s="7">
        <v>10172113734</v>
      </c>
      <c r="F11" s="7"/>
      <c r="G11" s="7">
        <v>10206805830</v>
      </c>
      <c r="H11" s="7"/>
      <c r="I11" s="7">
        <v>-34692096</v>
      </c>
      <c r="J11" s="7"/>
      <c r="K11" s="7">
        <v>300000</v>
      </c>
      <c r="L11" s="7"/>
      <c r="M11" s="7">
        <v>10172113734</v>
      </c>
      <c r="N11" s="7"/>
      <c r="O11" s="7">
        <v>10206805830</v>
      </c>
      <c r="P11" s="7"/>
      <c r="Q11" s="7">
        <v>-34692096</v>
      </c>
    </row>
    <row r="12" spans="1:17" x14ac:dyDescent="0.25">
      <c r="A12" s="1" t="s">
        <v>65</v>
      </c>
      <c r="C12" s="3">
        <v>5000000</v>
      </c>
      <c r="E12" s="7">
        <v>118213702949</v>
      </c>
      <c r="F12" s="7"/>
      <c r="G12" s="7">
        <v>29440132404</v>
      </c>
      <c r="H12" s="7"/>
      <c r="I12" s="7">
        <v>88773570545</v>
      </c>
      <c r="J12" s="7"/>
      <c r="K12" s="7">
        <v>37757850</v>
      </c>
      <c r="L12" s="7"/>
      <c r="M12" s="7">
        <v>813294034078</v>
      </c>
      <c r="N12" s="7"/>
      <c r="O12" s="7">
        <v>222319221446</v>
      </c>
      <c r="P12" s="7"/>
      <c r="Q12" s="7">
        <v>590974812632</v>
      </c>
    </row>
    <row r="13" spans="1:17" x14ac:dyDescent="0.25">
      <c r="A13" s="1" t="s">
        <v>45</v>
      </c>
      <c r="C13" s="3">
        <v>6000000</v>
      </c>
      <c r="E13" s="7">
        <v>308936691531</v>
      </c>
      <c r="F13" s="7"/>
      <c r="G13" s="7">
        <v>88390086582</v>
      </c>
      <c r="H13" s="7"/>
      <c r="I13" s="7">
        <v>220546604949</v>
      </c>
      <c r="J13" s="7"/>
      <c r="K13" s="7">
        <v>10600000</v>
      </c>
      <c r="L13" s="7"/>
      <c r="M13" s="7">
        <v>376447587325</v>
      </c>
      <c r="N13" s="7"/>
      <c r="O13" s="7">
        <v>128880814769</v>
      </c>
      <c r="P13" s="7"/>
      <c r="Q13" s="7">
        <v>247566772556</v>
      </c>
    </row>
    <row r="14" spans="1:17" x14ac:dyDescent="0.25">
      <c r="A14" s="1" t="s">
        <v>80</v>
      </c>
      <c r="C14" s="3">
        <v>1000000</v>
      </c>
      <c r="E14" s="7">
        <v>81243707267</v>
      </c>
      <c r="F14" s="7"/>
      <c r="G14" s="7">
        <v>29731265993</v>
      </c>
      <c r="H14" s="7"/>
      <c r="I14" s="7">
        <v>51512441274</v>
      </c>
      <c r="J14" s="7"/>
      <c r="K14" s="7">
        <v>1000000</v>
      </c>
      <c r="L14" s="7"/>
      <c r="M14" s="7">
        <v>81243707267</v>
      </c>
      <c r="N14" s="7"/>
      <c r="O14" s="7">
        <v>29731265993</v>
      </c>
      <c r="P14" s="7"/>
      <c r="Q14" s="7">
        <v>51512441274</v>
      </c>
    </row>
    <row r="15" spans="1:17" x14ac:dyDescent="0.25">
      <c r="A15" s="1" t="s">
        <v>15</v>
      </c>
      <c r="C15" s="3">
        <v>164000000</v>
      </c>
      <c r="E15" s="7">
        <v>679014847784</v>
      </c>
      <c r="F15" s="7"/>
      <c r="G15" s="7">
        <v>189946890848</v>
      </c>
      <c r="H15" s="7"/>
      <c r="I15" s="7">
        <v>489067956936</v>
      </c>
      <c r="J15" s="7"/>
      <c r="K15" s="7">
        <v>228890672</v>
      </c>
      <c r="L15" s="7"/>
      <c r="M15" s="7">
        <v>920585980698</v>
      </c>
      <c r="N15" s="7"/>
      <c r="O15" s="7">
        <v>265104028828</v>
      </c>
      <c r="P15" s="7"/>
      <c r="Q15" s="7">
        <v>655481951870</v>
      </c>
    </row>
    <row r="16" spans="1:17" x14ac:dyDescent="0.25">
      <c r="A16" s="1" t="s">
        <v>68</v>
      </c>
      <c r="C16" s="3">
        <v>8175440</v>
      </c>
      <c r="E16" s="7">
        <v>280274923042</v>
      </c>
      <c r="F16" s="7"/>
      <c r="G16" s="7">
        <v>78480001385</v>
      </c>
      <c r="H16" s="7"/>
      <c r="I16" s="7">
        <v>201794921657</v>
      </c>
      <c r="J16" s="7"/>
      <c r="K16" s="7">
        <v>8175440</v>
      </c>
      <c r="L16" s="7"/>
      <c r="M16" s="7">
        <v>280274923042</v>
      </c>
      <c r="N16" s="7"/>
      <c r="O16" s="7">
        <v>78480001385</v>
      </c>
      <c r="P16" s="7"/>
      <c r="Q16" s="7">
        <v>201794921657</v>
      </c>
    </row>
    <row r="17" spans="1:17" x14ac:dyDescent="0.25">
      <c r="A17" s="1" t="s">
        <v>17</v>
      </c>
      <c r="C17" s="3">
        <v>17834</v>
      </c>
      <c r="E17" s="7">
        <v>870279444</v>
      </c>
      <c r="F17" s="7"/>
      <c r="G17" s="7">
        <v>744011116</v>
      </c>
      <c r="H17" s="7"/>
      <c r="I17" s="7">
        <v>126268328</v>
      </c>
      <c r="J17" s="7"/>
      <c r="K17" s="7">
        <v>17834</v>
      </c>
      <c r="L17" s="7"/>
      <c r="M17" s="7">
        <v>870279444</v>
      </c>
      <c r="N17" s="7"/>
      <c r="O17" s="7">
        <v>744011116</v>
      </c>
      <c r="P17" s="7"/>
      <c r="Q17" s="7">
        <v>126268328</v>
      </c>
    </row>
    <row r="18" spans="1:17" x14ac:dyDescent="0.25">
      <c r="A18" s="1" t="s">
        <v>31</v>
      </c>
      <c r="C18" s="3">
        <v>1000000</v>
      </c>
      <c r="E18" s="7">
        <v>18638438011</v>
      </c>
      <c r="F18" s="7"/>
      <c r="G18" s="7">
        <v>6997106500</v>
      </c>
      <c r="H18" s="7"/>
      <c r="I18" s="7">
        <v>11641331511</v>
      </c>
      <c r="J18" s="7"/>
      <c r="K18" s="7">
        <v>1000000</v>
      </c>
      <c r="L18" s="7"/>
      <c r="M18" s="7">
        <v>18638438011</v>
      </c>
      <c r="N18" s="7"/>
      <c r="O18" s="7">
        <v>6997106500</v>
      </c>
      <c r="P18" s="7"/>
      <c r="Q18" s="7">
        <v>11641331511</v>
      </c>
    </row>
    <row r="19" spans="1:17" x14ac:dyDescent="0.25">
      <c r="A19" s="1" t="s">
        <v>93</v>
      </c>
      <c r="C19" s="3">
        <v>300000</v>
      </c>
      <c r="E19" s="7">
        <v>22330339647</v>
      </c>
      <c r="F19" s="7"/>
      <c r="G19" s="7">
        <v>11938212898</v>
      </c>
      <c r="H19" s="7"/>
      <c r="I19" s="7">
        <v>10392126749</v>
      </c>
      <c r="J19" s="7"/>
      <c r="K19" s="7">
        <v>300000</v>
      </c>
      <c r="L19" s="7"/>
      <c r="M19" s="7">
        <v>22330339647</v>
      </c>
      <c r="N19" s="7"/>
      <c r="O19" s="7">
        <v>11938212896</v>
      </c>
      <c r="P19" s="7"/>
      <c r="Q19" s="7">
        <v>10392126751</v>
      </c>
    </row>
    <row r="20" spans="1:17" x14ac:dyDescent="0.25">
      <c r="A20" s="1" t="s">
        <v>77</v>
      </c>
      <c r="C20" s="3">
        <v>3446600</v>
      </c>
      <c r="E20" s="7">
        <v>285902998960</v>
      </c>
      <c r="F20" s="7"/>
      <c r="G20" s="7">
        <v>136860347353</v>
      </c>
      <c r="H20" s="7"/>
      <c r="I20" s="7">
        <v>149042651607</v>
      </c>
      <c r="J20" s="7"/>
      <c r="K20" s="7">
        <v>3446600</v>
      </c>
      <c r="L20" s="7"/>
      <c r="M20" s="7">
        <v>285902998960</v>
      </c>
      <c r="N20" s="7"/>
      <c r="O20" s="7">
        <v>136860347355</v>
      </c>
      <c r="P20" s="7"/>
      <c r="Q20" s="7">
        <v>149042651605</v>
      </c>
    </row>
    <row r="21" spans="1:17" x14ac:dyDescent="0.25">
      <c r="A21" s="1" t="s">
        <v>67</v>
      </c>
      <c r="C21" s="3">
        <v>23975738</v>
      </c>
      <c r="E21" s="7">
        <v>417434480061</v>
      </c>
      <c r="F21" s="7"/>
      <c r="G21" s="7">
        <v>122273966810</v>
      </c>
      <c r="H21" s="7"/>
      <c r="I21" s="7">
        <v>295160513251</v>
      </c>
      <c r="J21" s="7"/>
      <c r="K21" s="7">
        <v>23975738</v>
      </c>
      <c r="L21" s="7"/>
      <c r="M21" s="7">
        <v>417434480061</v>
      </c>
      <c r="N21" s="7"/>
      <c r="O21" s="7">
        <v>122273966810</v>
      </c>
      <c r="P21" s="7"/>
      <c r="Q21" s="7">
        <v>295160513251</v>
      </c>
    </row>
    <row r="22" spans="1:17" x14ac:dyDescent="0.25">
      <c r="A22" s="1" t="s">
        <v>54</v>
      </c>
      <c r="C22" s="3">
        <v>8000</v>
      </c>
      <c r="E22" s="7">
        <v>50312478688</v>
      </c>
      <c r="F22" s="7"/>
      <c r="G22" s="7">
        <v>50312478688</v>
      </c>
      <c r="H22" s="7"/>
      <c r="I22" s="7">
        <v>0</v>
      </c>
      <c r="J22" s="7"/>
      <c r="K22" s="7">
        <v>8000</v>
      </c>
      <c r="L22" s="7"/>
      <c r="M22" s="7">
        <v>50312478688</v>
      </c>
      <c r="N22" s="7"/>
      <c r="O22" s="7">
        <v>50312478688</v>
      </c>
      <c r="P22" s="7"/>
      <c r="Q22" s="7">
        <v>0</v>
      </c>
    </row>
    <row r="23" spans="1:17" x14ac:dyDescent="0.25">
      <c r="A23" s="1" t="s">
        <v>46</v>
      </c>
      <c r="C23" s="3">
        <v>2000000</v>
      </c>
      <c r="E23" s="7">
        <v>56839779575</v>
      </c>
      <c r="F23" s="7"/>
      <c r="G23" s="7">
        <v>31543627497</v>
      </c>
      <c r="H23" s="7"/>
      <c r="I23" s="7">
        <v>25296152078</v>
      </c>
      <c r="J23" s="7"/>
      <c r="K23" s="7">
        <v>2000000</v>
      </c>
      <c r="L23" s="7"/>
      <c r="M23" s="7">
        <v>56839779575</v>
      </c>
      <c r="N23" s="7"/>
      <c r="O23" s="7">
        <v>31543627497</v>
      </c>
      <c r="P23" s="7"/>
      <c r="Q23" s="7">
        <v>25296152078</v>
      </c>
    </row>
    <row r="24" spans="1:17" x14ac:dyDescent="0.25">
      <c r="A24" s="1" t="s">
        <v>32</v>
      </c>
      <c r="C24" s="3">
        <v>4401546</v>
      </c>
      <c r="E24" s="7">
        <v>89869862153</v>
      </c>
      <c r="F24" s="7"/>
      <c r="G24" s="7">
        <v>35587980496</v>
      </c>
      <c r="H24" s="7"/>
      <c r="I24" s="7">
        <v>54281881657</v>
      </c>
      <c r="J24" s="7"/>
      <c r="K24" s="7">
        <v>16366616</v>
      </c>
      <c r="L24" s="7"/>
      <c r="M24" s="7">
        <v>354471559872</v>
      </c>
      <c r="N24" s="7"/>
      <c r="O24" s="7">
        <v>132329597736</v>
      </c>
      <c r="P24" s="7"/>
      <c r="Q24" s="7">
        <v>222141962136</v>
      </c>
    </row>
    <row r="25" spans="1:17" x14ac:dyDescent="0.25">
      <c r="A25" s="1" t="s">
        <v>53</v>
      </c>
      <c r="C25" s="3">
        <v>8000000</v>
      </c>
      <c r="E25" s="7">
        <v>155497266147</v>
      </c>
      <c r="F25" s="7"/>
      <c r="G25" s="7">
        <v>55208356635</v>
      </c>
      <c r="H25" s="7"/>
      <c r="I25" s="7">
        <v>100288909512</v>
      </c>
      <c r="J25" s="7"/>
      <c r="K25" s="7">
        <v>8000000</v>
      </c>
      <c r="L25" s="7"/>
      <c r="M25" s="7">
        <v>155497266147</v>
      </c>
      <c r="N25" s="7"/>
      <c r="O25" s="7">
        <v>55208356635</v>
      </c>
      <c r="P25" s="7"/>
      <c r="Q25" s="7">
        <v>100288909512</v>
      </c>
    </row>
    <row r="26" spans="1:17" x14ac:dyDescent="0.25">
      <c r="A26" s="1" t="s">
        <v>18</v>
      </c>
      <c r="C26" s="3">
        <v>6037023</v>
      </c>
      <c r="E26" s="7">
        <v>82739181217</v>
      </c>
      <c r="F26" s="7"/>
      <c r="G26" s="7">
        <v>34745077674</v>
      </c>
      <c r="H26" s="7"/>
      <c r="I26" s="7">
        <v>47994103543</v>
      </c>
      <c r="J26" s="7"/>
      <c r="K26" s="7">
        <v>7465989</v>
      </c>
      <c r="L26" s="7"/>
      <c r="M26" s="7">
        <v>95876857667</v>
      </c>
      <c r="N26" s="7"/>
      <c r="O26" s="7">
        <v>42969252853</v>
      </c>
      <c r="P26" s="7"/>
      <c r="Q26" s="7">
        <v>52907604814</v>
      </c>
    </row>
    <row r="27" spans="1:17" x14ac:dyDescent="0.25">
      <c r="A27" s="1" t="s">
        <v>64</v>
      </c>
      <c r="C27" s="3">
        <v>0</v>
      </c>
      <c r="E27" s="7">
        <v>0</v>
      </c>
      <c r="F27" s="7"/>
      <c r="G27" s="7">
        <v>0</v>
      </c>
      <c r="H27" s="7"/>
      <c r="I27" s="7">
        <v>0</v>
      </c>
      <c r="J27" s="7"/>
      <c r="K27" s="7">
        <v>50000</v>
      </c>
      <c r="L27" s="7"/>
      <c r="M27" s="7">
        <v>2720944909</v>
      </c>
      <c r="N27" s="7"/>
      <c r="O27" s="7">
        <v>1890251231</v>
      </c>
      <c r="P27" s="7"/>
      <c r="Q27" s="7">
        <v>830693678</v>
      </c>
    </row>
    <row r="28" spans="1:17" x14ac:dyDescent="0.25">
      <c r="A28" s="1" t="s">
        <v>252</v>
      </c>
      <c r="C28" s="3">
        <v>0</v>
      </c>
      <c r="E28" s="7">
        <v>0</v>
      </c>
      <c r="F28" s="7"/>
      <c r="G28" s="7">
        <v>0</v>
      </c>
      <c r="H28" s="7"/>
      <c r="I28" s="7">
        <v>0</v>
      </c>
      <c r="J28" s="7"/>
      <c r="K28" s="7">
        <v>7302135</v>
      </c>
      <c r="L28" s="7"/>
      <c r="M28" s="7">
        <v>164910338254</v>
      </c>
      <c r="N28" s="7"/>
      <c r="O28" s="7">
        <v>97140436994</v>
      </c>
      <c r="P28" s="7"/>
      <c r="Q28" s="7">
        <v>67769901260</v>
      </c>
    </row>
    <row r="29" spans="1:17" x14ac:dyDescent="0.25">
      <c r="A29" s="1" t="s">
        <v>218</v>
      </c>
      <c r="C29" s="3">
        <v>0</v>
      </c>
      <c r="E29" s="7">
        <v>0</v>
      </c>
      <c r="F29" s="7"/>
      <c r="G29" s="7">
        <v>0</v>
      </c>
      <c r="H29" s="7"/>
      <c r="I29" s="7">
        <v>0</v>
      </c>
      <c r="J29" s="7"/>
      <c r="K29" s="7">
        <v>9014360</v>
      </c>
      <c r="L29" s="7"/>
      <c r="M29" s="7">
        <v>393568298052</v>
      </c>
      <c r="N29" s="7"/>
      <c r="O29" s="7">
        <v>117882962687</v>
      </c>
      <c r="P29" s="7"/>
      <c r="Q29" s="7">
        <v>275685335365</v>
      </c>
    </row>
    <row r="30" spans="1:17" x14ac:dyDescent="0.25">
      <c r="A30" s="1" t="s">
        <v>253</v>
      </c>
      <c r="C30" s="3">
        <v>0</v>
      </c>
      <c r="E30" s="7">
        <v>0</v>
      </c>
      <c r="F30" s="7"/>
      <c r="G30" s="7">
        <v>0</v>
      </c>
      <c r="H30" s="7"/>
      <c r="I30" s="7">
        <v>0</v>
      </c>
      <c r="J30" s="7"/>
      <c r="K30" s="7">
        <v>31999946</v>
      </c>
      <c r="L30" s="7"/>
      <c r="M30" s="7">
        <v>320629895202</v>
      </c>
      <c r="N30" s="7"/>
      <c r="O30" s="7">
        <v>187275763971</v>
      </c>
      <c r="P30" s="7"/>
      <c r="Q30" s="7">
        <v>133354131231</v>
      </c>
    </row>
    <row r="31" spans="1:17" x14ac:dyDescent="0.25">
      <c r="A31" s="1" t="s">
        <v>223</v>
      </c>
      <c r="C31" s="3">
        <v>0</v>
      </c>
      <c r="E31" s="7">
        <v>0</v>
      </c>
      <c r="F31" s="7"/>
      <c r="G31" s="7">
        <v>0</v>
      </c>
      <c r="H31" s="7"/>
      <c r="I31" s="7">
        <v>0</v>
      </c>
      <c r="J31" s="7"/>
      <c r="K31" s="7">
        <v>17500000</v>
      </c>
      <c r="L31" s="7"/>
      <c r="M31" s="7">
        <v>391863623933</v>
      </c>
      <c r="N31" s="7"/>
      <c r="O31" s="7">
        <v>106263727500</v>
      </c>
      <c r="P31" s="7"/>
      <c r="Q31" s="7">
        <v>285599896433</v>
      </c>
    </row>
    <row r="32" spans="1:17" x14ac:dyDescent="0.25">
      <c r="A32" s="1" t="s">
        <v>16</v>
      </c>
      <c r="C32" s="3">
        <v>0</v>
      </c>
      <c r="E32" s="7">
        <v>0</v>
      </c>
      <c r="F32" s="7"/>
      <c r="G32" s="7">
        <v>0</v>
      </c>
      <c r="H32" s="7"/>
      <c r="I32" s="7">
        <v>0</v>
      </c>
      <c r="J32" s="7"/>
      <c r="K32" s="7">
        <v>13252530</v>
      </c>
      <c r="L32" s="7"/>
      <c r="M32" s="7">
        <v>22924702275</v>
      </c>
      <c r="N32" s="7"/>
      <c r="O32" s="7">
        <v>17055845857</v>
      </c>
      <c r="P32" s="7"/>
      <c r="Q32" s="7">
        <v>5868856418</v>
      </c>
    </row>
    <row r="33" spans="1:17" x14ac:dyDescent="0.25">
      <c r="A33" s="1" t="s">
        <v>241</v>
      </c>
      <c r="C33" s="3">
        <v>0</v>
      </c>
      <c r="E33" s="7">
        <v>0</v>
      </c>
      <c r="F33" s="7"/>
      <c r="G33" s="7">
        <v>0</v>
      </c>
      <c r="H33" s="7"/>
      <c r="I33" s="7">
        <v>0</v>
      </c>
      <c r="J33" s="7"/>
      <c r="K33" s="7">
        <v>183360</v>
      </c>
      <c r="L33" s="7"/>
      <c r="M33" s="7">
        <v>9140303280</v>
      </c>
      <c r="N33" s="7"/>
      <c r="O33" s="7">
        <v>6134781272</v>
      </c>
      <c r="P33" s="7"/>
      <c r="Q33" s="7">
        <v>3005522008</v>
      </c>
    </row>
    <row r="34" spans="1:17" x14ac:dyDescent="0.25">
      <c r="A34" s="1" t="s">
        <v>74</v>
      </c>
      <c r="C34" s="3">
        <v>0</v>
      </c>
      <c r="E34" s="7">
        <v>0</v>
      </c>
      <c r="F34" s="7"/>
      <c r="G34" s="7">
        <v>0</v>
      </c>
      <c r="H34" s="7"/>
      <c r="I34" s="7">
        <v>0</v>
      </c>
      <c r="J34" s="7"/>
      <c r="K34" s="7">
        <v>11384304</v>
      </c>
      <c r="L34" s="7"/>
      <c r="M34" s="7">
        <v>231533984811</v>
      </c>
      <c r="N34" s="7"/>
      <c r="O34" s="7">
        <v>90758128734</v>
      </c>
      <c r="P34" s="7"/>
      <c r="Q34" s="7">
        <v>140775856077</v>
      </c>
    </row>
    <row r="35" spans="1:17" x14ac:dyDescent="0.25">
      <c r="A35" s="1" t="s">
        <v>76</v>
      </c>
      <c r="C35" s="3">
        <v>0</v>
      </c>
      <c r="E35" s="7">
        <v>0</v>
      </c>
      <c r="F35" s="7"/>
      <c r="G35" s="7">
        <v>0</v>
      </c>
      <c r="H35" s="7"/>
      <c r="I35" s="7">
        <v>0</v>
      </c>
      <c r="J35" s="7"/>
      <c r="K35" s="7">
        <v>188460</v>
      </c>
      <c r="L35" s="7"/>
      <c r="M35" s="7">
        <v>5711838990</v>
      </c>
      <c r="N35" s="7"/>
      <c r="O35" s="7">
        <v>5297645129</v>
      </c>
      <c r="P35" s="7"/>
      <c r="Q35" s="7">
        <v>414193861</v>
      </c>
    </row>
    <row r="36" spans="1:17" x14ac:dyDescent="0.25">
      <c r="A36" s="1" t="s">
        <v>44</v>
      </c>
      <c r="C36" s="3">
        <v>0</v>
      </c>
      <c r="E36" s="7">
        <v>0</v>
      </c>
      <c r="F36" s="7"/>
      <c r="G36" s="7">
        <v>0</v>
      </c>
      <c r="H36" s="7"/>
      <c r="I36" s="7">
        <v>0</v>
      </c>
      <c r="J36" s="7"/>
      <c r="K36" s="7">
        <v>1000000</v>
      </c>
      <c r="L36" s="7"/>
      <c r="M36" s="7">
        <v>9319850813</v>
      </c>
      <c r="N36" s="7"/>
      <c r="O36" s="7">
        <v>8601611709</v>
      </c>
      <c r="P36" s="7"/>
      <c r="Q36" s="7">
        <v>718239104</v>
      </c>
    </row>
    <row r="37" spans="1:17" x14ac:dyDescent="0.25">
      <c r="A37" s="1" t="s">
        <v>60</v>
      </c>
      <c r="C37" s="3">
        <v>0</v>
      </c>
      <c r="E37" s="7">
        <v>0</v>
      </c>
      <c r="F37" s="7"/>
      <c r="G37" s="7">
        <v>0</v>
      </c>
      <c r="H37" s="7"/>
      <c r="I37" s="7">
        <v>0</v>
      </c>
      <c r="J37" s="7"/>
      <c r="K37" s="7">
        <v>10000</v>
      </c>
      <c r="L37" s="7"/>
      <c r="M37" s="7">
        <v>834963501</v>
      </c>
      <c r="N37" s="7"/>
      <c r="O37" s="7">
        <v>806727653</v>
      </c>
      <c r="P37" s="7"/>
      <c r="Q37" s="7">
        <v>28235848</v>
      </c>
    </row>
    <row r="38" spans="1:17" x14ac:dyDescent="0.25">
      <c r="A38" s="1" t="s">
        <v>254</v>
      </c>
      <c r="C38" s="3">
        <v>0</v>
      </c>
      <c r="E38" s="7">
        <v>0</v>
      </c>
      <c r="F38" s="7"/>
      <c r="G38" s="7">
        <v>0</v>
      </c>
      <c r="H38" s="7"/>
      <c r="I38" s="7">
        <v>0</v>
      </c>
      <c r="J38" s="7"/>
      <c r="K38" s="7">
        <v>3290265</v>
      </c>
      <c r="L38" s="7"/>
      <c r="M38" s="7">
        <v>103379303132</v>
      </c>
      <c r="N38" s="7"/>
      <c r="O38" s="7">
        <v>89600085196</v>
      </c>
      <c r="P38" s="7"/>
      <c r="Q38" s="7">
        <v>13779217936</v>
      </c>
    </row>
    <row r="39" spans="1:17" x14ac:dyDescent="0.25">
      <c r="A39" s="1" t="s">
        <v>255</v>
      </c>
      <c r="C39" s="3">
        <v>0</v>
      </c>
      <c r="E39" s="7">
        <v>0</v>
      </c>
      <c r="F39" s="7"/>
      <c r="G39" s="7">
        <v>0</v>
      </c>
      <c r="H39" s="7"/>
      <c r="I39" s="7">
        <v>0</v>
      </c>
      <c r="J39" s="7"/>
      <c r="K39" s="7">
        <v>9650854</v>
      </c>
      <c r="L39" s="7"/>
      <c r="M39" s="7">
        <v>43524578188</v>
      </c>
      <c r="N39" s="7"/>
      <c r="O39" s="7">
        <v>75574843636</v>
      </c>
      <c r="P39" s="7"/>
      <c r="Q39" s="7">
        <v>-32050265448</v>
      </c>
    </row>
    <row r="40" spans="1:17" x14ac:dyDescent="0.25">
      <c r="A40" s="1" t="s">
        <v>256</v>
      </c>
      <c r="C40" s="3">
        <v>0</v>
      </c>
      <c r="E40" s="7">
        <v>0</v>
      </c>
      <c r="F40" s="7"/>
      <c r="G40" s="7">
        <v>0</v>
      </c>
      <c r="H40" s="7"/>
      <c r="I40" s="7">
        <v>0</v>
      </c>
      <c r="J40" s="7"/>
      <c r="K40" s="7">
        <v>2000000</v>
      </c>
      <c r="L40" s="7"/>
      <c r="M40" s="7">
        <v>193736538631</v>
      </c>
      <c r="N40" s="7"/>
      <c r="O40" s="7">
        <v>140723717612</v>
      </c>
      <c r="P40" s="7"/>
      <c r="Q40" s="7">
        <v>53012821019</v>
      </c>
    </row>
    <row r="41" spans="1:17" x14ac:dyDescent="0.25">
      <c r="A41" s="1" t="s">
        <v>52</v>
      </c>
      <c r="C41" s="3">
        <v>0</v>
      </c>
      <c r="E41" s="7">
        <v>0</v>
      </c>
      <c r="F41" s="7"/>
      <c r="G41" s="7">
        <v>0</v>
      </c>
      <c r="H41" s="7"/>
      <c r="I41" s="7">
        <v>0</v>
      </c>
      <c r="J41" s="7"/>
      <c r="K41" s="7">
        <v>5000000</v>
      </c>
      <c r="L41" s="7"/>
      <c r="M41" s="7">
        <v>69854169696</v>
      </c>
      <c r="N41" s="7"/>
      <c r="O41" s="7">
        <v>40783446257</v>
      </c>
      <c r="P41" s="7"/>
      <c r="Q41" s="7">
        <v>29070723439</v>
      </c>
    </row>
    <row r="42" spans="1:17" x14ac:dyDescent="0.25">
      <c r="A42" s="1" t="s">
        <v>81</v>
      </c>
      <c r="C42" s="3">
        <v>0</v>
      </c>
      <c r="E42" s="7">
        <v>0</v>
      </c>
      <c r="F42" s="7"/>
      <c r="G42" s="7">
        <v>0</v>
      </c>
      <c r="H42" s="7"/>
      <c r="I42" s="7">
        <v>0</v>
      </c>
      <c r="J42" s="7"/>
      <c r="K42" s="7">
        <v>4900000</v>
      </c>
      <c r="L42" s="7"/>
      <c r="M42" s="7">
        <v>89553886790</v>
      </c>
      <c r="N42" s="7"/>
      <c r="O42" s="7">
        <v>62816904850</v>
      </c>
      <c r="P42" s="7"/>
      <c r="Q42" s="7">
        <v>26736981940</v>
      </c>
    </row>
    <row r="43" spans="1:17" x14ac:dyDescent="0.25">
      <c r="A43" s="1" t="s">
        <v>232</v>
      </c>
      <c r="C43" s="3">
        <v>0</v>
      </c>
      <c r="E43" s="7">
        <v>0</v>
      </c>
      <c r="F43" s="7"/>
      <c r="G43" s="7">
        <v>0</v>
      </c>
      <c r="H43" s="7"/>
      <c r="I43" s="7">
        <v>0</v>
      </c>
      <c r="J43" s="7"/>
      <c r="K43" s="7">
        <v>100000</v>
      </c>
      <c r="L43" s="7"/>
      <c r="M43" s="7">
        <v>4108484405</v>
      </c>
      <c r="N43" s="7"/>
      <c r="O43" s="7">
        <v>1342957361</v>
      </c>
      <c r="P43" s="7"/>
      <c r="Q43" s="7">
        <v>2765527044</v>
      </c>
    </row>
    <row r="44" spans="1:17" x14ac:dyDescent="0.25">
      <c r="A44" s="1" t="s">
        <v>257</v>
      </c>
      <c r="C44" s="3">
        <v>0</v>
      </c>
      <c r="E44" s="7">
        <v>0</v>
      </c>
      <c r="F44" s="7"/>
      <c r="G44" s="7">
        <v>0</v>
      </c>
      <c r="H44" s="7"/>
      <c r="I44" s="7">
        <v>0</v>
      </c>
      <c r="J44" s="7"/>
      <c r="K44" s="7">
        <v>27803622</v>
      </c>
      <c r="L44" s="7"/>
      <c r="M44" s="7">
        <v>403314585218</v>
      </c>
      <c r="N44" s="7"/>
      <c r="O44" s="7">
        <v>248068155536</v>
      </c>
      <c r="P44" s="7"/>
      <c r="Q44" s="7">
        <v>155246429682</v>
      </c>
    </row>
    <row r="45" spans="1:17" x14ac:dyDescent="0.25">
      <c r="A45" s="1" t="s">
        <v>37</v>
      </c>
      <c r="C45" s="3">
        <v>0</v>
      </c>
      <c r="E45" s="7">
        <v>0</v>
      </c>
      <c r="F45" s="7"/>
      <c r="G45" s="7">
        <v>0</v>
      </c>
      <c r="H45" s="7"/>
      <c r="I45" s="7">
        <v>0</v>
      </c>
      <c r="J45" s="7"/>
      <c r="K45" s="7">
        <v>15729587</v>
      </c>
      <c r="L45" s="7"/>
      <c r="M45" s="7">
        <v>198343983010</v>
      </c>
      <c r="N45" s="7"/>
      <c r="O45" s="7">
        <v>104892572108</v>
      </c>
      <c r="P45" s="7"/>
      <c r="Q45" s="7">
        <v>93451410902</v>
      </c>
    </row>
    <row r="46" spans="1:17" x14ac:dyDescent="0.25">
      <c r="A46" s="1" t="s">
        <v>258</v>
      </c>
      <c r="C46" s="3">
        <v>0</v>
      </c>
      <c r="E46" s="7">
        <v>0</v>
      </c>
      <c r="F46" s="7"/>
      <c r="G46" s="7">
        <v>0</v>
      </c>
      <c r="H46" s="7"/>
      <c r="I46" s="7">
        <v>0</v>
      </c>
      <c r="J46" s="7"/>
      <c r="K46" s="7">
        <v>1200000</v>
      </c>
      <c r="L46" s="7"/>
      <c r="M46" s="7">
        <v>207412383022</v>
      </c>
      <c r="N46" s="7"/>
      <c r="O46" s="7">
        <v>175916680698</v>
      </c>
      <c r="P46" s="7"/>
      <c r="Q46" s="7">
        <v>31495702324</v>
      </c>
    </row>
    <row r="47" spans="1:17" x14ac:dyDescent="0.25">
      <c r="A47" s="1" t="s">
        <v>78</v>
      </c>
      <c r="C47" s="3">
        <v>0</v>
      </c>
      <c r="E47" s="7">
        <v>0</v>
      </c>
      <c r="F47" s="7"/>
      <c r="G47" s="7">
        <v>0</v>
      </c>
      <c r="H47" s="7"/>
      <c r="I47" s="7">
        <v>0</v>
      </c>
      <c r="J47" s="7"/>
      <c r="K47" s="7">
        <v>5211086</v>
      </c>
      <c r="L47" s="7"/>
      <c r="M47" s="7">
        <v>88132122730</v>
      </c>
      <c r="N47" s="7"/>
      <c r="O47" s="7">
        <v>40683631178</v>
      </c>
      <c r="P47" s="7"/>
      <c r="Q47" s="7">
        <v>47448491552</v>
      </c>
    </row>
    <row r="48" spans="1:17" x14ac:dyDescent="0.25">
      <c r="A48" s="1" t="s">
        <v>259</v>
      </c>
      <c r="C48" s="3">
        <v>0</v>
      </c>
      <c r="E48" s="7">
        <v>0</v>
      </c>
      <c r="F48" s="7"/>
      <c r="G48" s="7">
        <v>0</v>
      </c>
      <c r="H48" s="7"/>
      <c r="I48" s="7">
        <v>0</v>
      </c>
      <c r="J48" s="7"/>
      <c r="K48" s="7">
        <v>14078426</v>
      </c>
      <c r="L48" s="7"/>
      <c r="M48" s="7">
        <v>177831327854</v>
      </c>
      <c r="N48" s="7"/>
      <c r="O48" s="7">
        <v>110037586507</v>
      </c>
      <c r="P48" s="7"/>
      <c r="Q48" s="7">
        <v>67793741347</v>
      </c>
    </row>
    <row r="49" spans="1:17" x14ac:dyDescent="0.25">
      <c r="A49" s="1" t="s">
        <v>73</v>
      </c>
      <c r="C49" s="3">
        <v>0</v>
      </c>
      <c r="E49" s="7">
        <v>0</v>
      </c>
      <c r="F49" s="7"/>
      <c r="G49" s="7">
        <v>0</v>
      </c>
      <c r="H49" s="7"/>
      <c r="I49" s="7">
        <v>0</v>
      </c>
      <c r="J49" s="7"/>
      <c r="K49" s="7">
        <v>11500000</v>
      </c>
      <c r="L49" s="7"/>
      <c r="M49" s="7">
        <v>166377719012</v>
      </c>
      <c r="N49" s="7"/>
      <c r="O49" s="7">
        <v>129095478125</v>
      </c>
      <c r="P49" s="7"/>
      <c r="Q49" s="7">
        <v>37282240887</v>
      </c>
    </row>
    <row r="50" spans="1:17" x14ac:dyDescent="0.25">
      <c r="A50" s="1" t="s">
        <v>260</v>
      </c>
      <c r="C50" s="3">
        <v>0</v>
      </c>
      <c r="E50" s="7">
        <v>0</v>
      </c>
      <c r="F50" s="7"/>
      <c r="G50" s="7">
        <v>0</v>
      </c>
      <c r="H50" s="7"/>
      <c r="I50" s="7">
        <v>0</v>
      </c>
      <c r="J50" s="7"/>
      <c r="K50" s="7">
        <v>6325000</v>
      </c>
      <c r="L50" s="7"/>
      <c r="M50" s="7">
        <v>30050075000</v>
      </c>
      <c r="N50" s="7"/>
      <c r="O50" s="7">
        <v>30050075000</v>
      </c>
      <c r="P50" s="7"/>
      <c r="Q50" s="7">
        <v>0</v>
      </c>
    </row>
    <row r="51" spans="1:17" x14ac:dyDescent="0.25">
      <c r="A51" s="1" t="s">
        <v>261</v>
      </c>
      <c r="C51" s="3">
        <v>0</v>
      </c>
      <c r="E51" s="7">
        <v>0</v>
      </c>
      <c r="F51" s="7"/>
      <c r="G51" s="7">
        <v>0</v>
      </c>
      <c r="H51" s="7"/>
      <c r="I51" s="7">
        <v>0</v>
      </c>
      <c r="J51" s="7"/>
      <c r="K51" s="7">
        <v>4660889</v>
      </c>
      <c r="L51" s="7"/>
      <c r="M51" s="7">
        <v>20163005814</v>
      </c>
      <c r="N51" s="7"/>
      <c r="O51" s="7">
        <v>26908046287</v>
      </c>
      <c r="P51" s="7"/>
      <c r="Q51" s="7">
        <v>-6745040473</v>
      </c>
    </row>
    <row r="52" spans="1:17" x14ac:dyDescent="0.25">
      <c r="A52" s="1" t="s">
        <v>262</v>
      </c>
      <c r="C52" s="3">
        <v>0</v>
      </c>
      <c r="E52" s="7">
        <v>0</v>
      </c>
      <c r="F52" s="7"/>
      <c r="G52" s="7">
        <v>0</v>
      </c>
      <c r="H52" s="7"/>
      <c r="I52" s="7">
        <v>0</v>
      </c>
      <c r="J52" s="7"/>
      <c r="K52" s="7">
        <v>20322337</v>
      </c>
      <c r="L52" s="7"/>
      <c r="M52" s="7">
        <v>142091247873</v>
      </c>
      <c r="N52" s="7"/>
      <c r="O52" s="7">
        <v>72326354006</v>
      </c>
      <c r="P52" s="7"/>
      <c r="Q52" s="7">
        <v>69764893867</v>
      </c>
    </row>
    <row r="53" spans="1:17" x14ac:dyDescent="0.25">
      <c r="A53" s="1" t="s">
        <v>263</v>
      </c>
      <c r="C53" s="3">
        <v>0</v>
      </c>
      <c r="E53" s="7">
        <v>0</v>
      </c>
      <c r="F53" s="7"/>
      <c r="G53" s="7">
        <v>0</v>
      </c>
      <c r="H53" s="7"/>
      <c r="I53" s="7">
        <v>0</v>
      </c>
      <c r="J53" s="7"/>
      <c r="K53" s="7">
        <v>10360000</v>
      </c>
      <c r="L53" s="7"/>
      <c r="M53" s="7">
        <v>25423437547</v>
      </c>
      <c r="N53" s="7"/>
      <c r="O53" s="7">
        <v>122553894540</v>
      </c>
      <c r="P53" s="7"/>
      <c r="Q53" s="7">
        <v>-97130456993</v>
      </c>
    </row>
    <row r="54" spans="1:17" x14ac:dyDescent="0.25">
      <c r="A54" s="1" t="s">
        <v>264</v>
      </c>
      <c r="C54" s="3">
        <v>0</v>
      </c>
      <c r="E54" s="7">
        <v>0</v>
      </c>
      <c r="F54" s="7"/>
      <c r="G54" s="7">
        <v>0</v>
      </c>
      <c r="H54" s="7"/>
      <c r="I54" s="7">
        <v>0</v>
      </c>
      <c r="J54" s="7"/>
      <c r="K54" s="7">
        <v>4990000</v>
      </c>
      <c r="L54" s="7"/>
      <c r="M54" s="7">
        <v>53482369444</v>
      </c>
      <c r="N54" s="7"/>
      <c r="O54" s="7">
        <v>43557978212</v>
      </c>
      <c r="P54" s="7"/>
      <c r="Q54" s="7">
        <v>9924391232</v>
      </c>
    </row>
    <row r="55" spans="1:17" x14ac:dyDescent="0.25">
      <c r="A55" s="1" t="s">
        <v>19</v>
      </c>
      <c r="C55" s="3">
        <v>0</v>
      </c>
      <c r="E55" s="7">
        <v>0</v>
      </c>
      <c r="F55" s="7"/>
      <c r="G55" s="7">
        <v>0</v>
      </c>
      <c r="H55" s="7"/>
      <c r="I55" s="7">
        <v>0</v>
      </c>
      <c r="J55" s="7"/>
      <c r="K55" s="7">
        <v>300000</v>
      </c>
      <c r="L55" s="7"/>
      <c r="M55" s="7">
        <v>28238552321</v>
      </c>
      <c r="N55" s="7"/>
      <c r="O55" s="7">
        <v>22079420901</v>
      </c>
      <c r="P55" s="7"/>
      <c r="Q55" s="7">
        <v>6159131420</v>
      </c>
    </row>
    <row r="56" spans="1:17" x14ac:dyDescent="0.25">
      <c r="A56" s="1" t="s">
        <v>265</v>
      </c>
      <c r="C56" s="3">
        <v>0</v>
      </c>
      <c r="E56" s="7">
        <v>0</v>
      </c>
      <c r="F56" s="7"/>
      <c r="G56" s="7">
        <v>0</v>
      </c>
      <c r="H56" s="7"/>
      <c r="I56" s="7">
        <v>0</v>
      </c>
      <c r="J56" s="7"/>
      <c r="K56" s="7">
        <v>29500000</v>
      </c>
      <c r="L56" s="7"/>
      <c r="M56" s="7">
        <v>645812969263</v>
      </c>
      <c r="N56" s="7"/>
      <c r="O56" s="7">
        <v>196161098125</v>
      </c>
      <c r="P56" s="7"/>
      <c r="Q56" s="7">
        <v>449651871138</v>
      </c>
    </row>
    <row r="57" spans="1:17" x14ac:dyDescent="0.25">
      <c r="A57" s="1" t="s">
        <v>266</v>
      </c>
      <c r="C57" s="3">
        <v>0</v>
      </c>
      <c r="E57" s="7">
        <v>0</v>
      </c>
      <c r="F57" s="7"/>
      <c r="G57" s="7">
        <v>0</v>
      </c>
      <c r="H57" s="7"/>
      <c r="I57" s="7">
        <v>0</v>
      </c>
      <c r="J57" s="7"/>
      <c r="K57" s="7">
        <v>5930024</v>
      </c>
      <c r="L57" s="7"/>
      <c r="M57" s="7">
        <v>177367765868</v>
      </c>
      <c r="N57" s="7"/>
      <c r="O57" s="7">
        <v>154697401871</v>
      </c>
      <c r="P57" s="7"/>
      <c r="Q57" s="7">
        <v>22670363997</v>
      </c>
    </row>
    <row r="58" spans="1:17" x14ac:dyDescent="0.25">
      <c r="A58" s="1" t="s">
        <v>161</v>
      </c>
      <c r="C58" s="3">
        <v>54420</v>
      </c>
      <c r="E58" s="7">
        <v>54420000000</v>
      </c>
      <c r="F58" s="7"/>
      <c r="G58" s="7">
        <v>51664889818</v>
      </c>
      <c r="H58" s="7"/>
      <c r="I58" s="7">
        <v>2755110182</v>
      </c>
      <c r="J58" s="7"/>
      <c r="K58" s="7">
        <v>54420</v>
      </c>
      <c r="L58" s="7"/>
      <c r="M58" s="7">
        <v>54420000000</v>
      </c>
      <c r="N58" s="7"/>
      <c r="O58" s="7">
        <v>51664889818</v>
      </c>
      <c r="P58" s="7"/>
      <c r="Q58" s="7">
        <v>2755110182</v>
      </c>
    </row>
    <row r="59" spans="1:17" x14ac:dyDescent="0.25">
      <c r="A59" s="1" t="s">
        <v>146</v>
      </c>
      <c r="C59" s="3">
        <v>75029</v>
      </c>
      <c r="E59" s="7">
        <v>75029000000</v>
      </c>
      <c r="F59" s="7"/>
      <c r="G59" s="7">
        <v>71050508177</v>
      </c>
      <c r="H59" s="7"/>
      <c r="I59" s="7">
        <v>3978491823</v>
      </c>
      <c r="J59" s="7"/>
      <c r="K59" s="7">
        <v>75029</v>
      </c>
      <c r="L59" s="7"/>
      <c r="M59" s="7">
        <v>75029000000</v>
      </c>
      <c r="N59" s="7"/>
      <c r="O59" s="7">
        <v>71050508177</v>
      </c>
      <c r="P59" s="7"/>
      <c r="Q59" s="7">
        <v>3978491823</v>
      </c>
    </row>
    <row r="60" spans="1:17" x14ac:dyDescent="0.25">
      <c r="A60" s="1" t="s">
        <v>134</v>
      </c>
      <c r="C60" s="3">
        <v>50041</v>
      </c>
      <c r="E60" s="7">
        <v>50041000000</v>
      </c>
      <c r="F60" s="7"/>
      <c r="G60" s="7">
        <v>47282463303</v>
      </c>
      <c r="H60" s="7"/>
      <c r="I60" s="7">
        <v>2758536697</v>
      </c>
      <c r="J60" s="7"/>
      <c r="K60" s="7">
        <v>50041</v>
      </c>
      <c r="L60" s="7"/>
      <c r="M60" s="7">
        <v>50041000000</v>
      </c>
      <c r="N60" s="7"/>
      <c r="O60" s="7">
        <v>47282463303</v>
      </c>
      <c r="P60" s="7"/>
      <c r="Q60" s="7">
        <v>2758536697</v>
      </c>
    </row>
    <row r="61" spans="1:17" x14ac:dyDescent="0.25">
      <c r="A61" s="1" t="s">
        <v>267</v>
      </c>
      <c r="C61" s="3">
        <v>0</v>
      </c>
      <c r="E61" s="7">
        <v>0</v>
      </c>
      <c r="F61" s="7"/>
      <c r="G61" s="7">
        <v>0</v>
      </c>
      <c r="H61" s="7"/>
      <c r="I61" s="7">
        <v>0</v>
      </c>
      <c r="J61" s="7"/>
      <c r="K61" s="7">
        <v>55336</v>
      </c>
      <c r="L61" s="7"/>
      <c r="M61" s="7">
        <v>55336000000</v>
      </c>
      <c r="N61" s="7"/>
      <c r="O61" s="7">
        <v>54575154881</v>
      </c>
      <c r="P61" s="7"/>
      <c r="Q61" s="7">
        <v>760845119</v>
      </c>
    </row>
    <row r="62" spans="1:17" x14ac:dyDescent="0.25">
      <c r="A62" s="1" t="s">
        <v>268</v>
      </c>
      <c r="C62" s="3">
        <v>0</v>
      </c>
      <c r="E62" s="7">
        <v>0</v>
      </c>
      <c r="F62" s="7"/>
      <c r="G62" s="7">
        <v>0</v>
      </c>
      <c r="H62" s="7"/>
      <c r="I62" s="7">
        <v>0</v>
      </c>
      <c r="J62" s="7"/>
      <c r="K62" s="7">
        <v>84010</v>
      </c>
      <c r="L62" s="7"/>
      <c r="M62" s="7">
        <v>84010000000</v>
      </c>
      <c r="N62" s="7"/>
      <c r="O62" s="7">
        <v>80302847855</v>
      </c>
      <c r="P62" s="7"/>
      <c r="Q62" s="7">
        <v>3707152145</v>
      </c>
    </row>
    <row r="63" spans="1:17" x14ac:dyDescent="0.25">
      <c r="A63" s="1" t="s">
        <v>269</v>
      </c>
      <c r="C63" s="3">
        <v>0</v>
      </c>
      <c r="E63" s="7">
        <v>0</v>
      </c>
      <c r="F63" s="7"/>
      <c r="G63" s="7">
        <v>0</v>
      </c>
      <c r="H63" s="7"/>
      <c r="I63" s="7">
        <v>0</v>
      </c>
      <c r="J63" s="7"/>
      <c r="K63" s="7">
        <v>16703</v>
      </c>
      <c r="L63" s="7"/>
      <c r="M63" s="7">
        <v>16703000000</v>
      </c>
      <c r="N63" s="7"/>
      <c r="O63" s="7">
        <v>15982712539</v>
      </c>
      <c r="P63" s="7"/>
      <c r="Q63" s="7">
        <v>720287461</v>
      </c>
    </row>
    <row r="64" spans="1:17" x14ac:dyDescent="0.25">
      <c r="A64" s="1" t="s">
        <v>270</v>
      </c>
      <c r="C64" s="3">
        <v>0</v>
      </c>
      <c r="E64" s="7">
        <v>0</v>
      </c>
      <c r="F64" s="7"/>
      <c r="G64" s="7">
        <v>0</v>
      </c>
      <c r="H64" s="7"/>
      <c r="I64" s="7">
        <v>0</v>
      </c>
      <c r="J64" s="7"/>
      <c r="K64" s="7">
        <v>142987</v>
      </c>
      <c r="L64" s="7"/>
      <c r="M64" s="7">
        <v>142987000000</v>
      </c>
      <c r="N64" s="7"/>
      <c r="O64" s="7">
        <v>137028404030</v>
      </c>
      <c r="P64" s="7"/>
      <c r="Q64" s="7">
        <v>5958595970</v>
      </c>
    </row>
    <row r="65" spans="1:17" x14ac:dyDescent="0.25">
      <c r="A65" s="1" t="s">
        <v>271</v>
      </c>
      <c r="C65" s="3">
        <v>0</v>
      </c>
      <c r="E65" s="7">
        <v>0</v>
      </c>
      <c r="F65" s="7"/>
      <c r="G65" s="7">
        <v>0</v>
      </c>
      <c r="H65" s="7"/>
      <c r="I65" s="7">
        <v>0</v>
      </c>
      <c r="J65" s="7"/>
      <c r="K65" s="7">
        <v>2612</v>
      </c>
      <c r="L65" s="7"/>
      <c r="M65" s="7">
        <v>2612000000</v>
      </c>
      <c r="N65" s="7"/>
      <c r="O65" s="7">
        <v>2612037778</v>
      </c>
      <c r="P65" s="7"/>
      <c r="Q65" s="7">
        <v>-37778</v>
      </c>
    </row>
    <row r="66" spans="1:17" ht="23.25" thickBot="1" x14ac:dyDescent="0.3">
      <c r="E66" s="4">
        <f>SUM(E8:E65)</f>
        <v>3331269700545</v>
      </c>
      <c r="G66" s="4">
        <f>SUM(G8:G65)</f>
        <v>1221417017056</v>
      </c>
      <c r="I66" s="4">
        <f>SUM(I8:I65)</f>
        <v>2109852683489</v>
      </c>
      <c r="M66" s="4">
        <f>SUM(M8:M65)</f>
        <v>9764471553992</v>
      </c>
      <c r="O66" s="4">
        <f>SUM(O8:O65)</f>
        <v>4601957606796</v>
      </c>
      <c r="Q66" s="4">
        <f>SUM(Q8:Q65)</f>
        <v>5162513947196</v>
      </c>
    </row>
    <row r="67" spans="1:17" ht="23.25" thickTop="1" x14ac:dyDescent="0.25"/>
    <row r="68" spans="1:17" x14ac:dyDescent="0.25">
      <c r="I68" s="3"/>
    </row>
    <row r="69" spans="1:17" x14ac:dyDescent="0.25">
      <c r="E69" s="3"/>
      <c r="F69" s="3"/>
      <c r="G69" s="3"/>
      <c r="H69" s="3"/>
      <c r="I69" s="3"/>
      <c r="M69" s="3"/>
      <c r="N69" s="3"/>
      <c r="O69" s="3"/>
      <c r="P69" s="3"/>
      <c r="Q69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2020-08-24T13:54:53Z</dcterms:created>
  <dcterms:modified xsi:type="dcterms:W3CDTF">2020-08-31T14:19:13Z</dcterms:modified>
</cp:coreProperties>
</file>