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.Gadari\Desktop\پرتفوی ماهانه\1399\شهریور 99\تارنما\"/>
    </mc:Choice>
  </mc:AlternateContent>
  <xr:revisionPtr revIDLastSave="0" documentId="13_ncr:1_{9D583997-0896-4EA6-9294-DBF86ED2F0FD}" xr6:coauthVersionLast="45" xr6:coauthVersionMax="45" xr10:uidLastSave="{00000000-0000-0000-0000-000000000000}"/>
  <bookViews>
    <workbookView xWindow="28680" yWindow="-120" windowWidth="29040" windowHeight="15840" tabRatio="861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جمع درآمدها" sheetId="15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</sheets>
  <calcPr calcId="191029"/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I113" i="11"/>
  <c r="E10" i="14"/>
  <c r="C10" i="14"/>
  <c r="K10" i="13"/>
  <c r="K9" i="13"/>
  <c r="K8" i="13"/>
  <c r="G10" i="13"/>
  <c r="G9" i="13"/>
  <c r="G8" i="13"/>
  <c r="I10" i="13"/>
  <c r="E10" i="13"/>
  <c r="Q37" i="12"/>
  <c r="I37" i="12"/>
  <c r="O37" i="12"/>
  <c r="M37" i="12"/>
  <c r="K37" i="12"/>
  <c r="G37" i="12"/>
  <c r="E37" i="12"/>
  <c r="C37" i="12"/>
  <c r="U113" i="11"/>
  <c r="S113" i="11"/>
  <c r="K113" i="11"/>
  <c r="Q113" i="11"/>
  <c r="O113" i="11"/>
  <c r="M113" i="11"/>
  <c r="G113" i="11"/>
  <c r="E113" i="11"/>
  <c r="C113" i="11"/>
  <c r="O84" i="10"/>
  <c r="M84" i="10"/>
  <c r="I84" i="10"/>
  <c r="G84" i="10"/>
  <c r="E84" i="10"/>
  <c r="Q108" i="9"/>
  <c r="O108" i="9"/>
  <c r="M108" i="9"/>
  <c r="I108" i="9"/>
  <c r="G108" i="9"/>
  <c r="E108" i="9"/>
  <c r="M61" i="8"/>
  <c r="Q61" i="8"/>
  <c r="O61" i="8"/>
  <c r="K61" i="8"/>
  <c r="I61" i="8"/>
  <c r="S17" i="7"/>
  <c r="Q17" i="7"/>
  <c r="O17" i="7"/>
  <c r="M17" i="7"/>
  <c r="K17" i="7"/>
  <c r="I17" i="7"/>
  <c r="S11" i="6"/>
  <c r="Q11" i="6"/>
  <c r="O11" i="6"/>
  <c r="M11" i="6"/>
  <c r="K11" i="6"/>
  <c r="AK30" i="3"/>
  <c r="Q84" i="10" l="1"/>
  <c r="S61" i="8"/>
  <c r="AI30" i="3"/>
  <c r="AG30" i="3"/>
  <c r="AA30" i="3"/>
  <c r="W30" i="3"/>
  <c r="S30" i="3"/>
  <c r="Q30" i="3"/>
  <c r="Y90" i="1"/>
  <c r="W90" i="1"/>
  <c r="U90" i="1"/>
  <c r="O90" i="1"/>
  <c r="K90" i="1"/>
  <c r="G90" i="1"/>
  <c r="E90" i="1"/>
</calcChain>
</file>

<file path=xl/sharedStrings.xml><?xml version="1.0" encoding="utf-8"?>
<sst xmlns="http://schemas.openxmlformats.org/spreadsheetml/2006/main" count="1016" uniqueCount="295">
  <si>
    <t>صندوق سرمایه‌گذاری مشترک پیشرو</t>
  </si>
  <si>
    <t>صورت وضعیت پورتفوی</t>
  </si>
  <si>
    <t>برای ماه منتهی به 1399/06/31</t>
  </si>
  <si>
    <t>نام شرکت</t>
  </si>
  <si>
    <t>1399/05/31</t>
  </si>
  <si>
    <t>تغییرات طی دوره</t>
  </si>
  <si>
    <t>1399/06/31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</si>
  <si>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</si>
  <si>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</si>
  <si>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</si>
  <si>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</si>
  <si>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</si>
  <si>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</si>
  <si>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</si>
  <si>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</si>
  <si>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</si>
  <si>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صادرات ایران</t>
  </si>
  <si>
    <t>به پرداخت ملت</t>
  </si>
  <si>
    <t>بهساز كاشانه تهران</t>
  </si>
  <si>
    <t>بیمه اتکایی ایرانیان</t>
  </si>
  <si>
    <t>پالایش نفت شیراز</t>
  </si>
  <si>
    <t>پتروشيمي اروميه</t>
  </si>
  <si>
    <t>پتروشیمی پارس</t>
  </si>
  <si>
    <t>پتروشیمی پردیس</t>
  </si>
  <si>
    <t>پتروشیمی جم</t>
  </si>
  <si>
    <t>پتروشیمی خراسان</t>
  </si>
  <si>
    <t>پتروشیمی زاگرس</t>
  </si>
  <si>
    <t>پتروشیمی غدیر</t>
  </si>
  <si>
    <t>پتروشیمی نوری</t>
  </si>
  <si>
    <t>پتروشیمی‌ خارک‌</t>
  </si>
  <si>
    <t>پتروشیمی‌شیراز</t>
  </si>
  <si>
    <t>پخش هجرت</t>
  </si>
  <si>
    <t>پليمر آريا ساسول</t>
  </si>
  <si>
    <t>پلی پروپیلن جم - جم پیلن</t>
  </si>
  <si>
    <t>تامين سرمايه امين</t>
  </si>
  <si>
    <t>تامین سرمایه لوتوس پارسیان</t>
  </si>
  <si>
    <t>تامین سرمایه نوین</t>
  </si>
  <si>
    <t>تایدواترخاورمیانه</t>
  </si>
  <si>
    <t>تراکتورسازی‌ایران‌</t>
  </si>
  <si>
    <t>تهيه توزيع غذاي دنا آفرين فدك</t>
  </si>
  <si>
    <t>توسعه خدمات دریایی وبندری سینا</t>
  </si>
  <si>
    <t>توسعه مسیر برق گیلان</t>
  </si>
  <si>
    <t>توسعه‌معادن‌وفلزات‌</t>
  </si>
  <si>
    <t>توليد نيروي برق آبادان</t>
  </si>
  <si>
    <t>تولیدی و خدمات صنایع نسوز توکا</t>
  </si>
  <si>
    <t>ح . تامین سرمایه لوتوس پارسیان</t>
  </si>
  <si>
    <t>ح . صنعتي دوده فام</t>
  </si>
  <si>
    <t>ح . گروه پتروشيمي س. ايرانيان</t>
  </si>
  <si>
    <t>ح .داروسازی کاسپین تامین</t>
  </si>
  <si>
    <t>ح.شرکت آهن و فولاد ارفع</t>
  </si>
  <si>
    <t>داروسازی کاسپین تامین</t>
  </si>
  <si>
    <t>رايان هم افزا</t>
  </si>
  <si>
    <t>سخت آژند</t>
  </si>
  <si>
    <t>سرمايه گذاري تامين اجتماعي</t>
  </si>
  <si>
    <t>سرمايه گذاري سيمان تامين</t>
  </si>
  <si>
    <t>سرمايه گذاري صبا تامين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</si>
  <si>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</si>
  <si>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</si>
  <si>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</si>
  <si>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</si>
  <si>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</si>
  <si>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سكه تمام بهارتحويلي1روزه سامان</t>
  </si>
  <si>
    <t>سکه تمام بهارتحویل1روزه صادرات</t>
  </si>
  <si>
    <t>سکه تمام بهارتحویلی 1روزه رفاه</t>
  </si>
  <si>
    <t>سیمان‌ارومیه‌</t>
  </si>
  <si>
    <t>سیمان‌هگمتان‌</t>
  </si>
  <si>
    <t>شرکت آهن و فولاد ارفع</t>
  </si>
  <si>
    <t>شيرپاستوريزه پگاه گيلان</t>
  </si>
  <si>
    <t>صنایع‌جوشکاب‌یزد</t>
  </si>
  <si>
    <t>صنعتي زر ماكارون</t>
  </si>
  <si>
    <t>صنعتی دوده فام</t>
  </si>
  <si>
    <t>فجر انرژی خلیج فارس</t>
  </si>
  <si>
    <t>فولاد  خوزستان</t>
  </si>
  <si>
    <t>فولاد امیرکبیرکاشان</t>
  </si>
  <si>
    <t>فولاد مبارکه اصفهان</t>
  </si>
  <si>
    <t>فولاد کاوه جنوب کیش</t>
  </si>
  <si>
    <t>كشاورزي و دامپروري ملارد شير</t>
  </si>
  <si>
    <t>گروه پتروشیمی س. ایرانیان</t>
  </si>
  <si>
    <t>لیزینگ پارسیان</t>
  </si>
  <si>
    <t>مبین انرژی خلیج فارس</t>
  </si>
  <si>
    <t>مجتمع صنایع لاستیک یزد</t>
  </si>
  <si>
    <t>مدیریت صنعت شوینده ت.ص.بهشهر</t>
  </si>
  <si>
    <t>معدنی و صنعتی گل گهر</t>
  </si>
  <si>
    <t>معدنی‌وصنعتی‌چادرملو</t>
  </si>
  <si>
    <t>ملی‌ صنایع‌ مس‌ ایران‌</t>
  </si>
  <si>
    <t>نفت ایرانول</t>
  </si>
  <si>
    <t>نیروترانس‌</t>
  </si>
  <si>
    <t>واسپاری ملت</t>
  </si>
  <si>
    <t>کارخانجات‌داروپخش‌</t>
  </si>
  <si>
    <t>کالسیمین‌</t>
  </si>
  <si>
    <t>کویر تایر</t>
  </si>
  <si>
    <t>سرمايه گذاري مالي سپهرصادرات</t>
  </si>
  <si>
    <t>سیمان‌ بهبهان‌</t>
  </si>
  <si>
    <t>توسعه و عمران اميد</t>
  </si>
  <si>
    <t>ح . سرمايه گذاري صبا تامين</t>
  </si>
  <si>
    <t>برق و انرژي پيوندگستر پارس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</si>
  <si>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</si>
  <si>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</si>
  <si>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</si>
  <si>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</si>
  <si>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</si>
  <si>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</si>
  <si>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</si>
  <si>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</si>
  <si>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</si>
  <si>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تامين اجتماعي-سپهر000523</t>
  </si>
  <si>
    <t>بله</t>
  </si>
  <si>
    <t>1397/05/23</t>
  </si>
  <si>
    <t>1400/05/23</t>
  </si>
  <si>
    <t>اجاره تامين اجتماعي-سپهر991226</t>
  </si>
  <si>
    <t>1396/12/26</t>
  </si>
  <si>
    <t>1399/12/26</t>
  </si>
  <si>
    <t>اجاره دولت آپرورش-كاردان991118</t>
  </si>
  <si>
    <t>1395/11/18</t>
  </si>
  <si>
    <t>1399/11/18</t>
  </si>
  <si>
    <t>اجاره دولتي آپرورش-ملت991118</t>
  </si>
  <si>
    <t>اسنادخزانه-م11بودجه98-001013</t>
  </si>
  <si>
    <t>1398/07/09</t>
  </si>
  <si>
    <t>1400/10/13</t>
  </si>
  <si>
    <t>اسنادخزانه-م16بودجه97-000407</t>
  </si>
  <si>
    <t>1397/12/25</t>
  </si>
  <si>
    <t>1400/04/07</t>
  </si>
  <si>
    <t>اسنادخزانه-م18بودجه97-000525</t>
  </si>
  <si>
    <t>1398/03/22</t>
  </si>
  <si>
    <t>1400/05/25</t>
  </si>
  <si>
    <t>اسنادخزانه-م20بودجه97-000324</t>
  </si>
  <si>
    <t>1398/03/21</t>
  </si>
  <si>
    <t>1400/03/24</t>
  </si>
  <si>
    <t>اسنادخزانه-م21بودجه97-000728</t>
  </si>
  <si>
    <t>1398/03/25</t>
  </si>
  <si>
    <t>1400/07/28</t>
  </si>
  <si>
    <t>اسنادخزانه-م22بودجه97-000428</t>
  </si>
  <si>
    <t>1398/03/26</t>
  </si>
  <si>
    <t>1400/04/28</t>
  </si>
  <si>
    <t>اسنادخزانه-م23بودجه97-000824</t>
  </si>
  <si>
    <t>1398/03/19</t>
  </si>
  <si>
    <t>1400/08/24</t>
  </si>
  <si>
    <t>اسنادخزانه-م24بودجه96-990625</t>
  </si>
  <si>
    <t>1397/04/11</t>
  </si>
  <si>
    <t>1399/06/25</t>
  </si>
  <si>
    <t>اسنادخزانه-م3بودجه97-990721</t>
  </si>
  <si>
    <t>1397/07/25</t>
  </si>
  <si>
    <t>1399/07/21</t>
  </si>
  <si>
    <t>اسنادخزانه-م4بودجه97-991022</t>
  </si>
  <si>
    <t>1397/06/21</t>
  </si>
  <si>
    <t>1399/10/22</t>
  </si>
  <si>
    <t>اسنادخزانه-م4بودجه98-000421</t>
  </si>
  <si>
    <t>1398/08/28</t>
  </si>
  <si>
    <t>1400/04/21</t>
  </si>
  <si>
    <t>اسنادخزانه-م6بودجه98-000519</t>
  </si>
  <si>
    <t>1398/08/19</t>
  </si>
  <si>
    <t>1400/05/19</t>
  </si>
  <si>
    <t>اسنادخزانه-م7بودجه98-000719</t>
  </si>
  <si>
    <t>1398/07/16</t>
  </si>
  <si>
    <t>1400/07/19</t>
  </si>
  <si>
    <t>مرابحه عام دولت3-ش.خ 0005</t>
  </si>
  <si>
    <t>1399/04/24</t>
  </si>
  <si>
    <t>1400/05/24</t>
  </si>
  <si>
    <t>مرابحه عام دولت4-ش.خ 0006</t>
  </si>
  <si>
    <t>1399/05/07</t>
  </si>
  <si>
    <t>1400/06/07</t>
  </si>
  <si>
    <t>اوراق سلف موازي ورق گرم فولاد</t>
  </si>
  <si>
    <t>1399/02/30</t>
  </si>
  <si>
    <t>1400/02/30</t>
  </si>
  <si>
    <t>اوراق سلف ورق گرم فولاد اصفهان</t>
  </si>
  <si>
    <t>1399/04/28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</si>
  <si>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</si>
  <si>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</si>
  <si>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</si>
  <si>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</si>
  <si>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</si>
  <si>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</si>
  <si>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</si>
  <si>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</si>
  <si>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</si>
  <si>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</si>
  <si>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5802352684</t>
  </si>
  <si>
    <t>سپرده کوتاه مدت</t>
  </si>
  <si>
    <t>1395/07/14</t>
  </si>
  <si>
    <t>8568482980</t>
  </si>
  <si>
    <t>قرض الحسنه</t>
  </si>
  <si>
    <t>1397/11/10</t>
  </si>
  <si>
    <t>بانک پاسارگاد هفت تیر</t>
  </si>
  <si>
    <t>207-8100-15666666-1</t>
  </si>
  <si>
    <t>1399/03/18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</si>
  <si>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</si>
  <si>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</si>
  <si>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</si>
  <si>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</si>
  <si>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</si>
  <si>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</si>
  <si>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</si>
  <si>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</si>
  <si>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</si>
  <si>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</si>
  <si>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صكوك اجاره رايتل  ماهانه 21 %</t>
  </si>
  <si>
    <t>1399/02/14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</si>
  <si>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</si>
  <si>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</si>
  <si>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</si>
  <si>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</si>
  <si>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</si>
  <si>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</si>
  <si>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1399/03/12</t>
  </si>
  <si>
    <t>1399/04/31</t>
  </si>
  <si>
    <t>1399/04/25</t>
  </si>
  <si>
    <t>1399/04/26</t>
  </si>
  <si>
    <t>1399/02/07</t>
  </si>
  <si>
    <t>1399/04/15</t>
  </si>
  <si>
    <t>1399/03/27</t>
  </si>
  <si>
    <t>گروه مدیریت سرمایه گذاری امید</t>
  </si>
  <si>
    <t>1399/02/31</t>
  </si>
  <si>
    <t>1399/04/29</t>
  </si>
  <si>
    <t>1399/02/24</t>
  </si>
  <si>
    <t>1399/04/11</t>
  </si>
  <si>
    <t>پالایش نفت اصفهان</t>
  </si>
  <si>
    <t>1399/04/04</t>
  </si>
  <si>
    <t>1399/05/15</t>
  </si>
  <si>
    <t>1399/05/26</t>
  </si>
  <si>
    <t>1399/03/31</t>
  </si>
  <si>
    <t>1399/03/24</t>
  </si>
  <si>
    <t>1399/06/12</t>
  </si>
  <si>
    <t>1399/02/28</t>
  </si>
  <si>
    <t>1399/04/08</t>
  </si>
  <si>
    <t>1399/02/20</t>
  </si>
  <si>
    <t>1399/06/05</t>
  </si>
  <si>
    <t>پالایش نفت تهران</t>
  </si>
  <si>
    <t>1399/04/30</t>
  </si>
  <si>
    <t>1399/02/22</t>
  </si>
  <si>
    <t>1399/02/03</t>
  </si>
  <si>
    <t>1399/03/13</t>
  </si>
  <si>
    <t>1399/02/16</t>
  </si>
  <si>
    <t>1399/04/17</t>
  </si>
  <si>
    <t>1399/02/29</t>
  </si>
  <si>
    <t>1399/04/10</t>
  </si>
  <si>
    <t>سيمان ساوه</t>
  </si>
  <si>
    <t>تامين سرمايه بانك ملت</t>
  </si>
  <si>
    <t>1399/04/09</t>
  </si>
  <si>
    <t>1399/06/16</t>
  </si>
  <si>
    <t>1399/06/03</t>
  </si>
  <si>
    <t>1399/05/08</t>
  </si>
  <si>
    <t>1399/06/29</t>
  </si>
  <si>
    <t>بهای فروش</t>
  </si>
  <si>
    <t>ارزش دفتری</t>
  </si>
  <si>
    <t>سود و زیان ناشی از تغییر قیمت</t>
  </si>
  <si>
    <t>اجاره دولتی آپرورش-ملت991118</t>
  </si>
  <si>
    <t>اجاره تامین اجتماعی-سپهر991226</t>
  </si>
  <si>
    <t>اجاره تامین اجتماعی-سپهر000523</t>
  </si>
  <si>
    <t>اجاره دولت آپرورش-کاردان991118</t>
  </si>
  <si>
    <t>سود و زیان ناشی از فروش</t>
  </si>
  <si>
    <t>مخابرات ایران</t>
  </si>
  <si>
    <t>پتروشیمی فناوران</t>
  </si>
  <si>
    <t>سرمایه گذاری صدرتامین</t>
  </si>
  <si>
    <t>ح . معدنی و صنعتی گل گهر</t>
  </si>
  <si>
    <t>سکه تمام بهارتحویل1روزه سامان</t>
  </si>
  <si>
    <t>ح . توسعه‌معادن‌وفلزات‌</t>
  </si>
  <si>
    <t>س.ص.بازنشستگی کارکنان بانکها</t>
  </si>
  <si>
    <t>ح. کویر تایر</t>
  </si>
  <si>
    <t>پتروشيمي تندگويان</t>
  </si>
  <si>
    <t>گسترش نفت و گاز پارسیان</t>
  </si>
  <si>
    <t>س. نفت و گاز و پتروشیمی تأمین</t>
  </si>
  <si>
    <t>سرمايه گذاري كشاورزي كوثر</t>
  </si>
  <si>
    <t>ایرکا پارت صنعت</t>
  </si>
  <si>
    <t>سرمایه‌گذاری‌ مسکن‌</t>
  </si>
  <si>
    <t>سرمایه گذاری پویا</t>
  </si>
  <si>
    <t>گلتاش‌</t>
  </si>
  <si>
    <t>توسعه‌ معادن‌ روی‌ ایران‌</t>
  </si>
  <si>
    <t>ح . معدنی‌وصنعتی‌چادرملو</t>
  </si>
  <si>
    <t>تولید نیروی برق دماوند</t>
  </si>
  <si>
    <t>اسنادخزانه-م2بودجه98-990430</t>
  </si>
  <si>
    <t>اسنادخزانه-م1بودجه98-990423</t>
  </si>
  <si>
    <t>اسنادخزانه-م6بودجه97-990423</t>
  </si>
  <si>
    <t>اسنادخزانه-م3بودجه98-990521</t>
  </si>
  <si>
    <t>اسنادخزانه-م15بودجه97-990224</t>
  </si>
  <si>
    <t>صکوک اجاره رایتل  ماهانه 21 %</t>
  </si>
  <si>
    <t>اسنادخزانه-م23بودجه96-990528</t>
  </si>
  <si>
    <t>اسنادخزانه-م9بودجه97-990513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</si>
  <si>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</si>
  <si>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</si>
  <si>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</si>
  <si>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</si>
  <si>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</si>
  <si>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</si>
  <si>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</si>
  <si>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</si>
  <si>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</si>
  <si>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</si>
  <si>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</si>
  <si>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</si>
  <si>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</si>
  <si>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</si>
  <si>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</si>
  <si>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1399/06/01</t>
  </si>
  <si>
    <t xml:space="preserve">از ابتدای سال مالی 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</si>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</sst>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5" x14ac:knownFonts="1">
    <font>
      <sz val="11"/>
      <name val="Calibri"/>
    </font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0" fontId="2" fillId="0" borderId="0" xfId="1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9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37</xdr:row>
      <xdr:rowOff>126708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7F4DFE-719A-4219-83BF-851F123A2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79914000" y="0"/>
          <a:ext cx="7772400" cy="7175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8C868-58BC-4562-8315-1DB55A5BB237}">
  <dimension ref="A1"/>
  <sheetViews>
    <sheetView rightToLeft="1" tabSelected="1" view="pageBreakPreview" zoomScale="90" zoomScaleNormal="100" zoomScaleSheetLayoutView="90" workbookViewId="0"/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4"/>
  <sheetViews>
    <sheetView rightToLeft="1" topLeftCell="A97" workbookViewId="0">
      <selection activeCell="I113" sqref="I113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9.7109375" style="1" bestFit="1" customWidth="1"/>
    <col min="4" max="4" width="1" style="1" customWidth="1"/>
    <col min="5" max="5" width="22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9.7109375" style="1" bestFit="1" customWidth="1"/>
    <col min="14" max="14" width="1" style="1" customWidth="1"/>
    <col min="15" max="15" width="21.42578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1.71093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24" x14ac:dyDescent="0.25">
      <c r="A3" s="13" t="s">
        <v>185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6" spans="1:21" ht="24" x14ac:dyDescent="0.25">
      <c r="A6" s="14" t="s">
        <v>3</v>
      </c>
      <c r="C6" s="15" t="s">
        <v>187</v>
      </c>
      <c r="D6" s="15" t="s">
        <v>187</v>
      </c>
      <c r="E6" s="15" t="s">
        <v>187</v>
      </c>
      <c r="F6" s="15" t="s">
        <v>187</v>
      </c>
      <c r="G6" s="15" t="s">
        <v>187</v>
      </c>
      <c r="H6" s="15" t="s">
        <v>187</v>
      </c>
      <c r="I6" s="15" t="s">
        <v>187</v>
      </c>
      <c r="J6" s="15" t="s">
        <v>187</v>
      </c>
      <c r="K6" s="15" t="s">
        <v>187</v>
      </c>
      <c r="M6" s="15" t="s">
        <v>188</v>
      </c>
      <c r="N6" s="15" t="s">
        <v>188</v>
      </c>
      <c r="O6" s="15" t="s">
        <v>188</v>
      </c>
      <c r="P6" s="15" t="s">
        <v>188</v>
      </c>
      <c r="Q6" s="15" t="s">
        <v>188</v>
      </c>
      <c r="R6" s="15" t="s">
        <v>188</v>
      </c>
      <c r="S6" s="15" t="s">
        <v>188</v>
      </c>
      <c r="T6" s="15" t="s">
        <v>188</v>
      </c>
      <c r="U6" s="15" t="s">
        <v>188</v>
      </c>
    </row>
    <row r="7" spans="1:21" ht="24" x14ac:dyDescent="0.25">
      <c r="A7" s="15" t="s">
        <v>3</v>
      </c>
      <c r="C7" s="15" t="s">
        <v>277</v>
      </c>
      <c r="E7" s="15" t="s">
        <v>278</v>
      </c>
      <c r="G7" s="15" t="s">
        <v>279</v>
      </c>
      <c r="I7" s="15" t="s">
        <v>172</v>
      </c>
      <c r="K7" s="15" t="s">
        <v>280</v>
      </c>
      <c r="M7" s="15" t="s">
        <v>277</v>
      </c>
      <c r="O7" s="15" t="s">
        <v>278</v>
      </c>
      <c r="Q7" s="15" t="s">
        <v>279</v>
      </c>
      <c r="S7" s="15" t="s">
        <v>172</v>
      </c>
      <c r="U7" s="15" t="s">
        <v>280</v>
      </c>
    </row>
    <row r="8" spans="1:21" x14ac:dyDescent="0.25">
      <c r="A8" s="1" t="s">
        <v>86</v>
      </c>
      <c r="C8" s="3">
        <v>0</v>
      </c>
      <c r="E8" s="7">
        <v>-30127820051</v>
      </c>
      <c r="G8" s="3">
        <v>4484943624</v>
      </c>
      <c r="I8" s="7">
        <v>-25642876427</v>
      </c>
      <c r="K8" s="5">
        <v>0.71437142211263382</v>
      </c>
      <c r="M8" s="7">
        <v>4490398517</v>
      </c>
      <c r="N8" s="7"/>
      <c r="O8" s="7">
        <v>83999887857</v>
      </c>
      <c r="P8" s="7"/>
      <c r="Q8" s="7">
        <v>153527595231</v>
      </c>
      <c r="R8" s="7"/>
      <c r="S8" s="7">
        <v>242017881605</v>
      </c>
      <c r="U8" s="5">
        <v>1.4006006851370517E-2</v>
      </c>
    </row>
    <row r="9" spans="1:21" x14ac:dyDescent="0.25">
      <c r="A9" s="1" t="s">
        <v>87</v>
      </c>
      <c r="C9" s="7">
        <v>0</v>
      </c>
      <c r="D9" s="7"/>
      <c r="E9" s="7">
        <v>-8729086063</v>
      </c>
      <c r="F9" s="7"/>
      <c r="G9" s="7">
        <v>9116939799</v>
      </c>
      <c r="H9" s="7"/>
      <c r="I9" s="7">
        <v>387853736</v>
      </c>
      <c r="K9" s="5">
        <v>-1.0805013460435456E-2</v>
      </c>
      <c r="M9" s="7">
        <v>3377116390</v>
      </c>
      <c r="N9" s="7"/>
      <c r="O9" s="7">
        <v>28621960333</v>
      </c>
      <c r="P9" s="7"/>
      <c r="Q9" s="7">
        <v>56565431351</v>
      </c>
      <c r="R9" s="7"/>
      <c r="S9" s="7">
        <v>88564508074</v>
      </c>
      <c r="U9" s="5">
        <v>5.1253861848821192E-3</v>
      </c>
    </row>
    <row r="10" spans="1:21" x14ac:dyDescent="0.25">
      <c r="A10" s="1" t="s">
        <v>77</v>
      </c>
      <c r="C10" s="7">
        <v>10989928911</v>
      </c>
      <c r="D10" s="7"/>
      <c r="E10" s="7">
        <v>-9275576017</v>
      </c>
      <c r="F10" s="7"/>
      <c r="G10" s="7">
        <v>-5099</v>
      </c>
      <c r="H10" s="7"/>
      <c r="I10" s="7">
        <v>1714347795</v>
      </c>
      <c r="K10" s="5">
        <v>-4.7759114536008604E-2</v>
      </c>
      <c r="M10" s="7">
        <v>10989928911</v>
      </c>
      <c r="N10" s="7"/>
      <c r="O10" s="7">
        <v>396815559466</v>
      </c>
      <c r="P10" s="7"/>
      <c r="Q10" s="7">
        <v>295160508152</v>
      </c>
      <c r="R10" s="7"/>
      <c r="S10" s="7">
        <v>702965996529</v>
      </c>
      <c r="U10" s="5">
        <v>4.0681897132440095E-2</v>
      </c>
    </row>
    <row r="11" spans="1:21" x14ac:dyDescent="0.25">
      <c r="A11" s="1" t="s">
        <v>41</v>
      </c>
      <c r="C11" s="7">
        <v>0</v>
      </c>
      <c r="D11" s="7"/>
      <c r="E11" s="7">
        <v>-909670955</v>
      </c>
      <c r="F11" s="7"/>
      <c r="G11" s="7">
        <v>4085675233</v>
      </c>
      <c r="H11" s="7"/>
      <c r="I11" s="7">
        <v>3176004278</v>
      </c>
      <c r="K11" s="5">
        <v>-8.8478634570096276E-2</v>
      </c>
      <c r="M11" s="7">
        <v>0</v>
      </c>
      <c r="N11" s="7"/>
      <c r="O11" s="7">
        <v>0</v>
      </c>
      <c r="P11" s="7"/>
      <c r="Q11" s="7">
        <v>4085675233</v>
      </c>
      <c r="R11" s="7"/>
      <c r="S11" s="7">
        <v>4085675233</v>
      </c>
      <c r="U11" s="5">
        <v>2.3644531935565296E-4</v>
      </c>
    </row>
    <row r="12" spans="1:21" x14ac:dyDescent="0.25">
      <c r="A12" s="1" t="s">
        <v>18</v>
      </c>
      <c r="C12" s="7">
        <v>0</v>
      </c>
      <c r="D12" s="7"/>
      <c r="E12" s="7">
        <v>-7233247852</v>
      </c>
      <c r="F12" s="7"/>
      <c r="G12" s="7">
        <v>36388240236</v>
      </c>
      <c r="H12" s="7"/>
      <c r="I12" s="7">
        <v>29154992384</v>
      </c>
      <c r="K12" s="5">
        <v>-0.81221361536147019</v>
      </c>
      <c r="M12" s="7">
        <v>0</v>
      </c>
      <c r="N12" s="7"/>
      <c r="O12" s="7">
        <v>0</v>
      </c>
      <c r="P12" s="7"/>
      <c r="Q12" s="7">
        <v>36388240236</v>
      </c>
      <c r="R12" s="7"/>
      <c r="S12" s="7">
        <v>36388240236</v>
      </c>
      <c r="U12" s="5">
        <v>2.1058524216262002E-3</v>
      </c>
    </row>
    <row r="13" spans="1:21" x14ac:dyDescent="0.25">
      <c r="A13" s="1" t="s">
        <v>45</v>
      </c>
      <c r="C13" s="7">
        <v>0</v>
      </c>
      <c r="D13" s="7"/>
      <c r="E13" s="7">
        <v>-169270989552</v>
      </c>
      <c r="F13" s="7"/>
      <c r="G13" s="7">
        <v>0</v>
      </c>
      <c r="H13" s="7"/>
      <c r="I13" s="7">
        <v>-169270989552</v>
      </c>
      <c r="K13" s="5">
        <v>4.7156315662525667</v>
      </c>
      <c r="M13" s="7">
        <v>0</v>
      </c>
      <c r="N13" s="7"/>
      <c r="O13" s="7">
        <v>0</v>
      </c>
      <c r="P13" s="7"/>
      <c r="Q13" s="7">
        <v>0</v>
      </c>
      <c r="R13" s="7"/>
      <c r="S13" s="7">
        <v>0</v>
      </c>
      <c r="U13" s="5">
        <v>0</v>
      </c>
    </row>
    <row r="14" spans="1:21" x14ac:dyDescent="0.25">
      <c r="A14" s="1" t="s">
        <v>32</v>
      </c>
      <c r="C14" s="7">
        <v>0</v>
      </c>
      <c r="D14" s="7"/>
      <c r="E14" s="7">
        <v>-52359677017</v>
      </c>
      <c r="F14" s="7"/>
      <c r="G14" s="7">
        <v>51982389680</v>
      </c>
      <c r="H14" s="7"/>
      <c r="I14" s="7">
        <v>-377287337</v>
      </c>
      <c r="K14" s="5">
        <v>1.0510649702074413E-2</v>
      </c>
      <c r="M14" s="7">
        <v>19276244800</v>
      </c>
      <c r="N14" s="7"/>
      <c r="O14" s="7">
        <v>187477759396</v>
      </c>
      <c r="P14" s="7"/>
      <c r="Q14" s="7">
        <v>51982389680</v>
      </c>
      <c r="R14" s="7"/>
      <c r="S14" s="7">
        <v>258736393876</v>
      </c>
      <c r="U14" s="5">
        <v>1.4973537001867919E-2</v>
      </c>
    </row>
    <row r="15" spans="1:21" x14ac:dyDescent="0.25">
      <c r="A15" s="1" t="s">
        <v>54</v>
      </c>
      <c r="C15" s="7">
        <v>0</v>
      </c>
      <c r="D15" s="7"/>
      <c r="E15" s="7">
        <v>-179694984154</v>
      </c>
      <c r="F15" s="7"/>
      <c r="G15" s="7">
        <v>52142431346</v>
      </c>
      <c r="H15" s="7"/>
      <c r="I15" s="7">
        <v>-127552552808</v>
      </c>
      <c r="K15" s="5">
        <v>3.5534195550544969</v>
      </c>
      <c r="M15" s="7">
        <v>9780687939</v>
      </c>
      <c r="N15" s="7"/>
      <c r="O15" s="7">
        <v>25065996798</v>
      </c>
      <c r="P15" s="7"/>
      <c r="Q15" s="7">
        <v>77438583424</v>
      </c>
      <c r="R15" s="7"/>
      <c r="S15" s="7">
        <v>112285268161</v>
      </c>
      <c r="U15" s="5">
        <v>6.4981489166891834E-3</v>
      </c>
    </row>
    <row r="16" spans="1:21" x14ac:dyDescent="0.25">
      <c r="A16" s="1" t="s">
        <v>35</v>
      </c>
      <c r="C16" s="7">
        <v>0</v>
      </c>
      <c r="D16" s="7"/>
      <c r="E16" s="7">
        <v>127175326592</v>
      </c>
      <c r="F16" s="7"/>
      <c r="G16" s="7">
        <v>22638680211</v>
      </c>
      <c r="H16" s="7"/>
      <c r="I16" s="7">
        <v>149814006803</v>
      </c>
      <c r="K16" s="5">
        <v>-4.1735897061674407</v>
      </c>
      <c r="M16" s="7">
        <v>17455735873</v>
      </c>
      <c r="N16" s="7"/>
      <c r="O16" s="7">
        <v>231792062018</v>
      </c>
      <c r="P16" s="7"/>
      <c r="Q16" s="7">
        <v>244780642347</v>
      </c>
      <c r="R16" s="7"/>
      <c r="S16" s="7">
        <v>494028440238</v>
      </c>
      <c r="U16" s="5">
        <v>2.8590307760971521E-2</v>
      </c>
    </row>
    <row r="17" spans="1:21" x14ac:dyDescent="0.25">
      <c r="A17" s="1" t="s">
        <v>89</v>
      </c>
      <c r="C17" s="7">
        <v>0</v>
      </c>
      <c r="D17" s="7"/>
      <c r="E17" s="7">
        <v>-102646757240</v>
      </c>
      <c r="F17" s="7"/>
      <c r="G17" s="7">
        <v>50409429800</v>
      </c>
      <c r="H17" s="7"/>
      <c r="I17" s="7">
        <v>-52237327440</v>
      </c>
      <c r="K17" s="5">
        <v>1.4552522606779128</v>
      </c>
      <c r="M17" s="7">
        <v>2189562088</v>
      </c>
      <c r="N17" s="7"/>
      <c r="O17" s="7">
        <v>23599516503</v>
      </c>
      <c r="P17" s="7"/>
      <c r="Q17" s="7">
        <v>101921871074</v>
      </c>
      <c r="R17" s="7"/>
      <c r="S17" s="7">
        <v>127710949665</v>
      </c>
      <c r="U17" s="5">
        <v>7.3908606427785161E-3</v>
      </c>
    </row>
    <row r="18" spans="1:21" x14ac:dyDescent="0.25">
      <c r="A18" s="1" t="s">
        <v>15</v>
      </c>
      <c r="C18" s="7">
        <v>0</v>
      </c>
      <c r="D18" s="7"/>
      <c r="E18" s="7">
        <v>-53817433325</v>
      </c>
      <c r="F18" s="7"/>
      <c r="G18" s="7">
        <v>50883559485</v>
      </c>
      <c r="H18" s="7"/>
      <c r="I18" s="7">
        <v>-2933873840</v>
      </c>
      <c r="K18" s="5">
        <v>8.1733249908464103E-2</v>
      </c>
      <c r="M18" s="7">
        <v>0</v>
      </c>
      <c r="N18" s="7"/>
      <c r="O18" s="7">
        <v>700336461377</v>
      </c>
      <c r="P18" s="7"/>
      <c r="Q18" s="7">
        <v>706365511355</v>
      </c>
      <c r="R18" s="7"/>
      <c r="S18" s="7">
        <v>1406701972732</v>
      </c>
      <c r="U18" s="5">
        <v>8.1408354363158644E-2</v>
      </c>
    </row>
    <row r="19" spans="1:21" x14ac:dyDescent="0.25">
      <c r="A19" s="1" t="s">
        <v>17</v>
      </c>
      <c r="C19" s="7">
        <v>0</v>
      </c>
      <c r="D19" s="7"/>
      <c r="E19" s="7">
        <v>-6157840908</v>
      </c>
      <c r="F19" s="7"/>
      <c r="G19" s="7">
        <v>-988698949</v>
      </c>
      <c r="H19" s="7"/>
      <c r="I19" s="7">
        <v>-7146539857</v>
      </c>
      <c r="K19" s="5">
        <v>0.19909169922350181</v>
      </c>
      <c r="M19" s="7">
        <v>1669764352</v>
      </c>
      <c r="N19" s="7"/>
      <c r="O19" s="7">
        <v>-454228018</v>
      </c>
      <c r="P19" s="7"/>
      <c r="Q19" s="7">
        <v>-862430621</v>
      </c>
      <c r="R19" s="7"/>
      <c r="S19" s="7">
        <v>353105713</v>
      </c>
      <c r="U19" s="5">
        <v>2.0434857964783943E-5</v>
      </c>
    </row>
    <row r="20" spans="1:21" x14ac:dyDescent="0.25">
      <c r="A20" s="1" t="s">
        <v>69</v>
      </c>
      <c r="C20" s="7">
        <v>244136082</v>
      </c>
      <c r="D20" s="7"/>
      <c r="E20" s="7">
        <v>-29602721590</v>
      </c>
      <c r="F20" s="7"/>
      <c r="G20" s="7">
        <v>28704071962</v>
      </c>
      <c r="H20" s="7"/>
      <c r="I20" s="7">
        <v>-654513546</v>
      </c>
      <c r="K20" s="5">
        <v>1.8233749009361973E-2</v>
      </c>
      <c r="M20" s="7">
        <v>244136082</v>
      </c>
      <c r="N20" s="7"/>
      <c r="O20" s="7">
        <v>20787695</v>
      </c>
      <c r="P20" s="7"/>
      <c r="Q20" s="7">
        <v>39096198713</v>
      </c>
      <c r="R20" s="7"/>
      <c r="S20" s="7">
        <v>39361122490</v>
      </c>
      <c r="U20" s="5">
        <v>2.2778984247632745E-3</v>
      </c>
    </row>
    <row r="21" spans="1:21" x14ac:dyDescent="0.25">
      <c r="A21" s="1" t="s">
        <v>43</v>
      </c>
      <c r="C21" s="7">
        <v>0</v>
      </c>
      <c r="D21" s="7"/>
      <c r="E21" s="7">
        <v>-31868221362</v>
      </c>
      <c r="F21" s="7"/>
      <c r="G21" s="7">
        <v>31710979362</v>
      </c>
      <c r="H21" s="7"/>
      <c r="I21" s="7">
        <v>-157242000</v>
      </c>
      <c r="K21" s="5">
        <v>4.3805222661199069E-3</v>
      </c>
      <c r="M21" s="7">
        <v>0</v>
      </c>
      <c r="N21" s="7"/>
      <c r="O21" s="7">
        <v>0</v>
      </c>
      <c r="P21" s="7"/>
      <c r="Q21" s="7">
        <v>31710979362</v>
      </c>
      <c r="R21" s="7"/>
      <c r="S21" s="7">
        <v>31710979362</v>
      </c>
      <c r="U21" s="5">
        <v>1.8351709851453604E-3</v>
      </c>
    </row>
    <row r="22" spans="1:21" x14ac:dyDescent="0.25">
      <c r="A22" s="1" t="s">
        <v>60</v>
      </c>
      <c r="C22" s="7">
        <v>0</v>
      </c>
      <c r="D22" s="7"/>
      <c r="E22" s="7">
        <v>-113476370354</v>
      </c>
      <c r="F22" s="7"/>
      <c r="G22" s="7">
        <v>50046669097</v>
      </c>
      <c r="H22" s="7"/>
      <c r="I22" s="7">
        <v>-63429701257</v>
      </c>
      <c r="K22" s="5">
        <v>1.7670547225907984</v>
      </c>
      <c r="M22" s="7">
        <v>19600000000</v>
      </c>
      <c r="N22" s="7"/>
      <c r="O22" s="7">
        <v>274779725320</v>
      </c>
      <c r="P22" s="7"/>
      <c r="Q22" s="7">
        <v>150335578609</v>
      </c>
      <c r="R22" s="7"/>
      <c r="S22" s="7">
        <v>444715303929</v>
      </c>
      <c r="U22" s="5">
        <v>2.5736468530473299E-2</v>
      </c>
    </row>
    <row r="23" spans="1:21" x14ac:dyDescent="0.25">
      <c r="A23" s="1" t="s">
        <v>65</v>
      </c>
      <c r="C23" s="7">
        <v>0</v>
      </c>
      <c r="D23" s="7"/>
      <c r="E23" s="7">
        <v>-34458934690</v>
      </c>
      <c r="F23" s="7"/>
      <c r="G23" s="7">
        <v>1421592096</v>
      </c>
      <c r="H23" s="7"/>
      <c r="I23" s="7">
        <v>-33037342594</v>
      </c>
      <c r="K23" s="5">
        <v>0.92036997015077771</v>
      </c>
      <c r="M23" s="7">
        <v>2718785249</v>
      </c>
      <c r="N23" s="7"/>
      <c r="O23" s="7">
        <v>19781437254</v>
      </c>
      <c r="P23" s="7"/>
      <c r="Q23" s="7">
        <v>1421592096</v>
      </c>
      <c r="R23" s="7"/>
      <c r="S23" s="7">
        <v>23921814599</v>
      </c>
      <c r="U23" s="5">
        <v>1.3843981153328435E-3</v>
      </c>
    </row>
    <row r="24" spans="1:21" x14ac:dyDescent="0.25">
      <c r="A24" s="1" t="s">
        <v>19</v>
      </c>
      <c r="C24" s="7">
        <v>0</v>
      </c>
      <c r="D24" s="7"/>
      <c r="E24" s="7">
        <v>-99078416387</v>
      </c>
      <c r="F24" s="7"/>
      <c r="G24" s="7">
        <v>113002705533</v>
      </c>
      <c r="H24" s="7"/>
      <c r="I24" s="7">
        <v>13924289146</v>
      </c>
      <c r="K24" s="5">
        <v>-0.38790945576846353</v>
      </c>
      <c r="M24" s="7">
        <v>2962886250</v>
      </c>
      <c r="N24" s="7"/>
      <c r="O24" s="7">
        <v>0</v>
      </c>
      <c r="P24" s="7"/>
      <c r="Q24" s="7">
        <v>165910310347</v>
      </c>
      <c r="R24" s="7"/>
      <c r="S24" s="7">
        <v>168873196597</v>
      </c>
      <c r="U24" s="5">
        <v>9.7729933543123666E-3</v>
      </c>
    </row>
    <row r="25" spans="1:21" x14ac:dyDescent="0.25">
      <c r="A25" s="1" t="s">
        <v>37</v>
      </c>
      <c r="C25" s="7">
        <v>0</v>
      </c>
      <c r="D25" s="7"/>
      <c r="E25" s="7">
        <v>-48385412344</v>
      </c>
      <c r="F25" s="7"/>
      <c r="G25" s="7">
        <v>10658189920</v>
      </c>
      <c r="H25" s="7"/>
      <c r="I25" s="7">
        <v>-37727222424</v>
      </c>
      <c r="K25" s="5">
        <v>1.0510228683633522</v>
      </c>
      <c r="M25" s="7">
        <v>7374815291</v>
      </c>
      <c r="N25" s="7"/>
      <c r="O25" s="7">
        <v>-37134128931</v>
      </c>
      <c r="P25" s="7"/>
      <c r="Q25" s="7">
        <v>10658189920</v>
      </c>
      <c r="R25" s="7"/>
      <c r="S25" s="7">
        <v>-19101123720</v>
      </c>
      <c r="U25" s="5">
        <v>-1.1054161284158137E-3</v>
      </c>
    </row>
    <row r="26" spans="1:21" x14ac:dyDescent="0.25">
      <c r="A26" s="1" t="s">
        <v>92</v>
      </c>
      <c r="C26" s="7">
        <v>0</v>
      </c>
      <c r="D26" s="7"/>
      <c r="E26" s="7">
        <v>0</v>
      </c>
      <c r="F26" s="7"/>
      <c r="G26" s="7">
        <v>-926463158</v>
      </c>
      <c r="H26" s="7"/>
      <c r="I26" s="7">
        <v>-926463158</v>
      </c>
      <c r="K26" s="5">
        <v>2.5809850373047692E-2</v>
      </c>
      <c r="M26" s="7">
        <v>0</v>
      </c>
      <c r="N26" s="7"/>
      <c r="O26" s="7">
        <v>0</v>
      </c>
      <c r="P26" s="7"/>
      <c r="Q26" s="7">
        <v>-926463158</v>
      </c>
      <c r="R26" s="7"/>
      <c r="S26" s="7">
        <v>-926463158</v>
      </c>
      <c r="U26" s="5">
        <v>-5.3616076847035276E-5</v>
      </c>
    </row>
    <row r="27" spans="1:21" x14ac:dyDescent="0.25">
      <c r="A27" s="1" t="s">
        <v>55</v>
      </c>
      <c r="C27" s="7">
        <v>103875029717</v>
      </c>
      <c r="D27" s="7"/>
      <c r="E27" s="7">
        <v>-323145219586</v>
      </c>
      <c r="F27" s="7"/>
      <c r="G27" s="7">
        <v>10416499013</v>
      </c>
      <c r="H27" s="7"/>
      <c r="I27" s="7">
        <v>-208853690856</v>
      </c>
      <c r="K27" s="5">
        <v>5.8183452459014227</v>
      </c>
      <c r="M27" s="7">
        <v>103875029717</v>
      </c>
      <c r="N27" s="7"/>
      <c r="O27" s="7">
        <v>58905945674</v>
      </c>
      <c r="P27" s="7"/>
      <c r="Q27" s="7">
        <v>10416499013</v>
      </c>
      <c r="R27" s="7"/>
      <c r="S27" s="7">
        <v>173197474404</v>
      </c>
      <c r="U27" s="5">
        <v>1.0023247030571386E-2</v>
      </c>
    </row>
    <row r="28" spans="1:21" x14ac:dyDescent="0.25">
      <c r="A28" s="1" t="s">
        <v>95</v>
      </c>
      <c r="C28" s="7">
        <v>0</v>
      </c>
      <c r="D28" s="7"/>
      <c r="E28" s="7">
        <v>0</v>
      </c>
      <c r="F28" s="7"/>
      <c r="G28" s="7">
        <v>8444007950</v>
      </c>
      <c r="H28" s="7"/>
      <c r="I28" s="7">
        <v>8444007950</v>
      </c>
      <c r="K28" s="5">
        <v>-0.23523718116195741</v>
      </c>
      <c r="M28" s="7">
        <v>0</v>
      </c>
      <c r="N28" s="7"/>
      <c r="O28" s="7">
        <v>0</v>
      </c>
      <c r="P28" s="7"/>
      <c r="Q28" s="7">
        <v>8444007950</v>
      </c>
      <c r="R28" s="7"/>
      <c r="S28" s="7">
        <v>8444007950</v>
      </c>
      <c r="U28" s="5">
        <v>4.8866981405015222E-4</v>
      </c>
    </row>
    <row r="29" spans="1:21" x14ac:dyDescent="0.25">
      <c r="A29" s="1" t="s">
        <v>84</v>
      </c>
      <c r="C29" s="7">
        <v>0</v>
      </c>
      <c r="D29" s="7"/>
      <c r="E29" s="7">
        <v>14105500684</v>
      </c>
      <c r="F29" s="7"/>
      <c r="G29" s="7">
        <v>208044320659</v>
      </c>
      <c r="H29" s="7"/>
      <c r="I29" s="7">
        <v>222149821343</v>
      </c>
      <c r="K29" s="5">
        <v>-6.1887551596111141</v>
      </c>
      <c r="M29" s="7">
        <v>10231566341</v>
      </c>
      <c r="N29" s="7"/>
      <c r="O29" s="7">
        <v>594502538863</v>
      </c>
      <c r="P29" s="7"/>
      <c r="Q29" s="7">
        <v>821768334853</v>
      </c>
      <c r="R29" s="7"/>
      <c r="S29" s="7">
        <v>1426502440057</v>
      </c>
      <c r="U29" s="5">
        <v>8.2554242754442536E-2</v>
      </c>
    </row>
    <row r="30" spans="1:21" x14ac:dyDescent="0.25">
      <c r="A30" s="1" t="s">
        <v>16</v>
      </c>
      <c r="C30" s="7">
        <v>0</v>
      </c>
      <c r="D30" s="7"/>
      <c r="E30" s="7">
        <v>56071862448</v>
      </c>
      <c r="F30" s="7"/>
      <c r="G30" s="7">
        <v>29503915712</v>
      </c>
      <c r="H30" s="7"/>
      <c r="I30" s="7">
        <v>85575778160</v>
      </c>
      <c r="K30" s="5">
        <v>-2.3840106439145878</v>
      </c>
      <c r="M30" s="7">
        <v>0</v>
      </c>
      <c r="N30" s="7"/>
      <c r="O30" s="7">
        <v>465729961549</v>
      </c>
      <c r="P30" s="7"/>
      <c r="Q30" s="7">
        <v>35372772130</v>
      </c>
      <c r="R30" s="7"/>
      <c r="S30" s="7">
        <v>501102733679</v>
      </c>
      <c r="U30" s="5">
        <v>2.8999709751213569E-2</v>
      </c>
    </row>
    <row r="31" spans="1:21" x14ac:dyDescent="0.25">
      <c r="A31" s="1" t="s">
        <v>66</v>
      </c>
      <c r="C31" s="7">
        <v>0</v>
      </c>
      <c r="D31" s="7"/>
      <c r="E31" s="7">
        <v>-72297353600</v>
      </c>
      <c r="F31" s="7"/>
      <c r="G31" s="7">
        <v>29782438380</v>
      </c>
      <c r="H31" s="7"/>
      <c r="I31" s="7">
        <v>-42514915220</v>
      </c>
      <c r="K31" s="5">
        <v>1.1844006866066961</v>
      </c>
      <c r="M31" s="7">
        <v>13251739405</v>
      </c>
      <c r="N31" s="7"/>
      <c r="O31" s="7">
        <v>291909623648</v>
      </c>
      <c r="P31" s="7"/>
      <c r="Q31" s="7">
        <v>29782438380</v>
      </c>
      <c r="R31" s="7"/>
      <c r="S31" s="7">
        <v>334943801433</v>
      </c>
      <c r="U31" s="5">
        <v>1.9383795720314928E-2</v>
      </c>
    </row>
    <row r="32" spans="1:21" x14ac:dyDescent="0.25">
      <c r="A32" s="1" t="s">
        <v>34</v>
      </c>
      <c r="C32" s="7">
        <v>0</v>
      </c>
      <c r="D32" s="7"/>
      <c r="E32" s="7">
        <v>-10088425474</v>
      </c>
      <c r="F32" s="7"/>
      <c r="G32" s="7">
        <v>37569393393</v>
      </c>
      <c r="H32" s="7"/>
      <c r="I32" s="7">
        <v>27480967919</v>
      </c>
      <c r="K32" s="5">
        <v>-0.76557784729084044</v>
      </c>
      <c r="M32" s="7">
        <v>0</v>
      </c>
      <c r="N32" s="7"/>
      <c r="O32" s="7">
        <v>177319020</v>
      </c>
      <c r="P32" s="7"/>
      <c r="Q32" s="7">
        <v>37569393393</v>
      </c>
      <c r="R32" s="7"/>
      <c r="S32" s="7">
        <v>37746712413</v>
      </c>
      <c r="U32" s="5">
        <v>2.184469631611998E-3</v>
      </c>
    </row>
    <row r="33" spans="1:21" x14ac:dyDescent="0.25">
      <c r="A33" s="1" t="s">
        <v>68</v>
      </c>
      <c r="C33" s="7">
        <v>0</v>
      </c>
      <c r="D33" s="7"/>
      <c r="E33" s="7">
        <v>-10907942435</v>
      </c>
      <c r="F33" s="7"/>
      <c r="G33" s="7">
        <v>11592740310</v>
      </c>
      <c r="H33" s="7"/>
      <c r="I33" s="7">
        <v>684797875</v>
      </c>
      <c r="K33" s="5">
        <v>-1.9077424220177157E-2</v>
      </c>
      <c r="M33" s="7">
        <v>0</v>
      </c>
      <c r="N33" s="7"/>
      <c r="O33" s="7">
        <v>15165773758</v>
      </c>
      <c r="P33" s="7"/>
      <c r="Q33" s="7">
        <v>11620976158</v>
      </c>
      <c r="R33" s="7"/>
      <c r="S33" s="7">
        <v>26786749916</v>
      </c>
      <c r="U33" s="5">
        <v>1.5501970365221708E-3</v>
      </c>
    </row>
    <row r="34" spans="1:21" x14ac:dyDescent="0.25">
      <c r="A34" s="1" t="s">
        <v>74</v>
      </c>
      <c r="C34" s="7">
        <v>0</v>
      </c>
      <c r="D34" s="7"/>
      <c r="E34" s="7">
        <v>134629445888</v>
      </c>
      <c r="F34" s="7"/>
      <c r="G34" s="7">
        <v>31325715845</v>
      </c>
      <c r="H34" s="7"/>
      <c r="I34" s="7">
        <v>165955161733</v>
      </c>
      <c r="K34" s="5">
        <v>-4.6232576611143124</v>
      </c>
      <c r="M34" s="7">
        <v>15041677275</v>
      </c>
      <c r="N34" s="7"/>
      <c r="O34" s="7">
        <v>973887022713</v>
      </c>
      <c r="P34" s="7"/>
      <c r="Q34" s="7">
        <v>622300528477</v>
      </c>
      <c r="R34" s="7"/>
      <c r="S34" s="7">
        <v>1611229228465</v>
      </c>
      <c r="U34" s="5">
        <v>9.3244711768202662E-2</v>
      </c>
    </row>
    <row r="35" spans="1:21" x14ac:dyDescent="0.25">
      <c r="A35" s="1" t="s">
        <v>40</v>
      </c>
      <c r="C35" s="7">
        <v>8206594349</v>
      </c>
      <c r="D35" s="7"/>
      <c r="E35" s="7">
        <v>-19054677265</v>
      </c>
      <c r="F35" s="7"/>
      <c r="G35" s="7">
        <v>-9030482912</v>
      </c>
      <c r="H35" s="7"/>
      <c r="I35" s="7">
        <v>-19878565828</v>
      </c>
      <c r="K35" s="5">
        <v>0.55378652159145969</v>
      </c>
      <c r="M35" s="7">
        <v>8206594349</v>
      </c>
      <c r="N35" s="7"/>
      <c r="O35" s="7">
        <v>-32451742390</v>
      </c>
      <c r="P35" s="7"/>
      <c r="Q35" s="7">
        <v>-9030482912</v>
      </c>
      <c r="R35" s="7"/>
      <c r="S35" s="7">
        <v>-33275630953</v>
      </c>
      <c r="U35" s="5">
        <v>-1.9257201658844957E-3</v>
      </c>
    </row>
    <row r="36" spans="1:21" x14ac:dyDescent="0.25">
      <c r="A36" s="1" t="s">
        <v>44</v>
      </c>
      <c r="C36" s="7">
        <v>0</v>
      </c>
      <c r="D36" s="7"/>
      <c r="E36" s="7">
        <v>-77691766077</v>
      </c>
      <c r="F36" s="7"/>
      <c r="G36" s="7">
        <v>11792224277</v>
      </c>
      <c r="H36" s="7"/>
      <c r="I36" s="7">
        <v>-65899541800</v>
      </c>
      <c r="K36" s="5">
        <v>1.8358607126721838</v>
      </c>
      <c r="M36" s="7">
        <v>2514066994</v>
      </c>
      <c r="N36" s="7"/>
      <c r="O36" s="7">
        <v>163299119715</v>
      </c>
      <c r="P36" s="7"/>
      <c r="Q36" s="7">
        <v>11792224277</v>
      </c>
      <c r="R36" s="7"/>
      <c r="S36" s="7">
        <v>177605410986</v>
      </c>
      <c r="U36" s="5">
        <v>1.0278342189484733E-2</v>
      </c>
    </row>
    <row r="37" spans="1:21" x14ac:dyDescent="0.25">
      <c r="A37" s="1" t="s">
        <v>53</v>
      </c>
      <c r="C37" s="7">
        <v>0</v>
      </c>
      <c r="D37" s="7"/>
      <c r="E37" s="7">
        <v>-196034878173</v>
      </c>
      <c r="F37" s="7"/>
      <c r="G37" s="7">
        <v>47028772663</v>
      </c>
      <c r="H37" s="7"/>
      <c r="I37" s="7">
        <v>-149006105510</v>
      </c>
      <c r="K37" s="5">
        <v>4.1510828085013358</v>
      </c>
      <c r="M37" s="7">
        <v>0</v>
      </c>
      <c r="N37" s="7"/>
      <c r="O37" s="7">
        <v>290654100073</v>
      </c>
      <c r="P37" s="7"/>
      <c r="Q37" s="7">
        <v>294595545219</v>
      </c>
      <c r="R37" s="7"/>
      <c r="S37" s="7">
        <v>585249645292</v>
      </c>
      <c r="U37" s="5">
        <v>3.3869441742740092E-2</v>
      </c>
    </row>
    <row r="38" spans="1:21" x14ac:dyDescent="0.25">
      <c r="A38" s="1" t="s">
        <v>250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v>0</v>
      </c>
      <c r="K38" s="5">
        <v>0</v>
      </c>
      <c r="M38" s="7">
        <v>0</v>
      </c>
      <c r="N38" s="7"/>
      <c r="O38" s="7">
        <v>0</v>
      </c>
      <c r="P38" s="7"/>
      <c r="Q38" s="7">
        <v>155246429682</v>
      </c>
      <c r="R38" s="7"/>
      <c r="S38" s="7">
        <v>155246429682</v>
      </c>
      <c r="U38" s="5">
        <v>8.984388026855538E-3</v>
      </c>
    </row>
    <row r="39" spans="1:21" x14ac:dyDescent="0.25">
      <c r="A39" s="1" t="s">
        <v>42</v>
      </c>
      <c r="C39" s="7">
        <v>0</v>
      </c>
      <c r="D39" s="7"/>
      <c r="E39" s="7">
        <v>1416163144</v>
      </c>
      <c r="F39" s="7"/>
      <c r="G39" s="7">
        <v>0</v>
      </c>
      <c r="H39" s="7"/>
      <c r="I39" s="7">
        <v>1416163144</v>
      </c>
      <c r="K39" s="5">
        <v>-3.9452145004199718E-2</v>
      </c>
      <c r="M39" s="7">
        <v>0</v>
      </c>
      <c r="N39" s="7"/>
      <c r="O39" s="7">
        <v>61073997940</v>
      </c>
      <c r="P39" s="7"/>
      <c r="Q39" s="7">
        <v>93451410902</v>
      </c>
      <c r="R39" s="7"/>
      <c r="S39" s="7">
        <v>154525408842</v>
      </c>
      <c r="U39" s="5">
        <v>8.9426612637004792E-3</v>
      </c>
    </row>
    <row r="40" spans="1:21" x14ac:dyDescent="0.25">
      <c r="A40" s="1" t="s">
        <v>251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v>0</v>
      </c>
      <c r="K40" s="5">
        <v>0</v>
      </c>
      <c r="M40" s="7">
        <v>0</v>
      </c>
      <c r="N40" s="7"/>
      <c r="O40" s="7">
        <v>0</v>
      </c>
      <c r="P40" s="7"/>
      <c r="Q40" s="7">
        <v>31495702324</v>
      </c>
      <c r="R40" s="7"/>
      <c r="S40" s="7">
        <v>31495702324</v>
      </c>
      <c r="U40" s="5">
        <v>1.822712518650344E-3</v>
      </c>
    </row>
    <row r="41" spans="1:21" x14ac:dyDescent="0.25">
      <c r="A41" s="1" t="s">
        <v>252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v>0</v>
      </c>
      <c r="K41" s="5">
        <v>0</v>
      </c>
      <c r="M41" s="7">
        <v>0</v>
      </c>
      <c r="N41" s="7"/>
      <c r="O41" s="7">
        <v>0</v>
      </c>
      <c r="P41" s="7"/>
      <c r="Q41" s="7">
        <v>67793741347</v>
      </c>
      <c r="R41" s="7"/>
      <c r="S41" s="7">
        <v>67793741347</v>
      </c>
      <c r="U41" s="5">
        <v>3.9233448350557993E-3</v>
      </c>
    </row>
    <row r="42" spans="1:21" x14ac:dyDescent="0.25">
      <c r="A42" s="1" t="s">
        <v>82</v>
      </c>
      <c r="C42" s="7">
        <v>0</v>
      </c>
      <c r="D42" s="7"/>
      <c r="E42" s="7">
        <v>39547533712</v>
      </c>
      <c r="F42" s="7"/>
      <c r="G42" s="7">
        <v>0</v>
      </c>
      <c r="H42" s="7"/>
      <c r="I42" s="7">
        <v>39547533712</v>
      </c>
      <c r="K42" s="5">
        <v>-1.1017339641796953</v>
      </c>
      <c r="M42" s="7">
        <v>0</v>
      </c>
      <c r="N42" s="7"/>
      <c r="O42" s="7">
        <v>115967809237</v>
      </c>
      <c r="P42" s="7"/>
      <c r="Q42" s="7">
        <v>37282240887</v>
      </c>
      <c r="R42" s="7"/>
      <c r="S42" s="7">
        <v>153250050124</v>
      </c>
      <c r="U42" s="5">
        <v>8.8688539779586059E-3</v>
      </c>
    </row>
    <row r="43" spans="1:21" x14ac:dyDescent="0.25">
      <c r="A43" s="1" t="s">
        <v>253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v>0</v>
      </c>
      <c r="K43" s="5">
        <v>0</v>
      </c>
      <c r="M43" s="7">
        <v>0</v>
      </c>
      <c r="N43" s="7"/>
      <c r="O43" s="7">
        <v>0</v>
      </c>
      <c r="P43" s="7"/>
      <c r="Q43" s="7">
        <v>0</v>
      </c>
      <c r="R43" s="7"/>
      <c r="S43" s="7">
        <v>0</v>
      </c>
      <c r="U43" s="5">
        <v>0</v>
      </c>
    </row>
    <row r="44" spans="1:21" x14ac:dyDescent="0.25">
      <c r="A44" s="1" t="s">
        <v>254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v>0</v>
      </c>
      <c r="K44" s="5">
        <v>0</v>
      </c>
      <c r="M44" s="7">
        <v>0</v>
      </c>
      <c r="N44" s="7"/>
      <c r="O44" s="7">
        <v>0</v>
      </c>
      <c r="P44" s="7"/>
      <c r="Q44" s="7">
        <v>-2</v>
      </c>
      <c r="R44" s="7"/>
      <c r="S44" s="7">
        <v>-2</v>
      </c>
      <c r="U44" s="5">
        <v>-1.1574357033857417E-13</v>
      </c>
    </row>
    <row r="45" spans="1:21" x14ac:dyDescent="0.25">
      <c r="A45" s="1" t="s">
        <v>255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v>0</v>
      </c>
      <c r="K45" s="5">
        <v>0</v>
      </c>
      <c r="M45" s="7">
        <v>0</v>
      </c>
      <c r="N45" s="7"/>
      <c r="O45" s="7">
        <v>0</v>
      </c>
      <c r="P45" s="7"/>
      <c r="Q45" s="7">
        <v>-6745040473</v>
      </c>
      <c r="R45" s="7"/>
      <c r="S45" s="7">
        <v>-6745040473</v>
      </c>
      <c r="U45" s="5">
        <v>-3.9034753321160257E-4</v>
      </c>
    </row>
    <row r="46" spans="1:21" x14ac:dyDescent="0.25">
      <c r="A46" s="1" t="s">
        <v>256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v>0</v>
      </c>
      <c r="K46" s="5">
        <v>0</v>
      </c>
      <c r="M46" s="7">
        <v>0</v>
      </c>
      <c r="N46" s="7"/>
      <c r="O46" s="7">
        <v>0</v>
      </c>
      <c r="P46" s="7"/>
      <c r="Q46" s="7">
        <v>69764893867</v>
      </c>
      <c r="R46" s="7"/>
      <c r="S46" s="7">
        <v>69764893867</v>
      </c>
      <c r="U46" s="5">
        <v>4.0374189502291385E-3</v>
      </c>
    </row>
    <row r="47" spans="1:21" x14ac:dyDescent="0.25">
      <c r="A47" s="1" t="s">
        <v>257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v>0</v>
      </c>
      <c r="K47" s="5">
        <v>0</v>
      </c>
      <c r="M47" s="7">
        <v>0</v>
      </c>
      <c r="N47" s="7"/>
      <c r="O47" s="7">
        <v>0</v>
      </c>
      <c r="P47" s="7"/>
      <c r="Q47" s="7">
        <v>-97130456993</v>
      </c>
      <c r="R47" s="7"/>
      <c r="S47" s="7">
        <v>-97130456993</v>
      </c>
      <c r="U47" s="5">
        <v>-5.6211129404935747E-3</v>
      </c>
    </row>
    <row r="48" spans="1:21" x14ac:dyDescent="0.25">
      <c r="A48" s="1" t="s">
        <v>258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v>0</v>
      </c>
      <c r="K48" s="5">
        <v>0</v>
      </c>
      <c r="M48" s="7">
        <v>0</v>
      </c>
      <c r="N48" s="7"/>
      <c r="O48" s="7">
        <v>0</v>
      </c>
      <c r="P48" s="7"/>
      <c r="Q48" s="7">
        <v>9924391232</v>
      </c>
      <c r="R48" s="7"/>
      <c r="S48" s="7">
        <v>9924391232</v>
      </c>
      <c r="U48" s="5">
        <v>5.743422373142604E-4</v>
      </c>
    </row>
    <row r="49" spans="1:21" x14ac:dyDescent="0.25">
      <c r="A49" s="1" t="s">
        <v>59</v>
      </c>
      <c r="C49" s="7">
        <v>0</v>
      </c>
      <c r="D49" s="7"/>
      <c r="E49" s="7">
        <v>-147896719186</v>
      </c>
      <c r="F49" s="7"/>
      <c r="G49" s="7">
        <v>0</v>
      </c>
      <c r="H49" s="7"/>
      <c r="I49" s="7">
        <v>-147896719186</v>
      </c>
      <c r="K49" s="5">
        <v>4.1201769977509581</v>
      </c>
      <c r="M49" s="7">
        <v>28933667530</v>
      </c>
      <c r="N49" s="7"/>
      <c r="O49" s="7">
        <v>352547307352</v>
      </c>
      <c r="P49" s="7"/>
      <c r="Q49" s="7">
        <v>29070723439</v>
      </c>
      <c r="R49" s="7"/>
      <c r="S49" s="7">
        <v>410551698321</v>
      </c>
      <c r="U49" s="5">
        <v>2.3759359686118874E-2</v>
      </c>
    </row>
    <row r="50" spans="1:21" x14ac:dyDescent="0.25">
      <c r="A50" s="1" t="s">
        <v>259</v>
      </c>
      <c r="C50" s="7">
        <v>0</v>
      </c>
      <c r="D50" s="7"/>
      <c r="E50" s="7">
        <v>0</v>
      </c>
      <c r="F50" s="7"/>
      <c r="G50" s="7">
        <v>0</v>
      </c>
      <c r="H50" s="7"/>
      <c r="I50" s="7">
        <v>0</v>
      </c>
      <c r="K50" s="5">
        <v>0</v>
      </c>
      <c r="M50" s="7">
        <v>0</v>
      </c>
      <c r="N50" s="7"/>
      <c r="O50" s="7">
        <v>0</v>
      </c>
      <c r="P50" s="7"/>
      <c r="Q50" s="7">
        <v>201794921657</v>
      </c>
      <c r="R50" s="7"/>
      <c r="S50" s="7">
        <v>201794921657</v>
      </c>
      <c r="U50" s="5">
        <v>1.1678232354387022E-2</v>
      </c>
    </row>
    <row r="51" spans="1:21" x14ac:dyDescent="0.25">
      <c r="A51" s="1" t="s">
        <v>90</v>
      </c>
      <c r="C51" s="7">
        <v>0</v>
      </c>
      <c r="D51" s="7"/>
      <c r="E51" s="7">
        <v>-40884477313</v>
      </c>
      <c r="F51" s="7"/>
      <c r="G51" s="7">
        <v>0</v>
      </c>
      <c r="H51" s="7"/>
      <c r="I51" s="7">
        <v>-40884477313</v>
      </c>
      <c r="K51" s="5">
        <v>1.1389791735558608</v>
      </c>
      <c r="M51" s="7">
        <v>0</v>
      </c>
      <c r="N51" s="7"/>
      <c r="O51" s="7">
        <v>121472474934</v>
      </c>
      <c r="P51" s="7"/>
      <c r="Q51" s="7">
        <v>26736981940</v>
      </c>
      <c r="R51" s="7"/>
      <c r="S51" s="7">
        <v>148209456874</v>
      </c>
      <c r="U51" s="5">
        <v>8.5771458482688471E-3</v>
      </c>
    </row>
    <row r="52" spans="1:21" x14ac:dyDescent="0.25">
      <c r="A52" s="1" t="s">
        <v>226</v>
      </c>
      <c r="C52" s="7">
        <v>0</v>
      </c>
      <c r="D52" s="7"/>
      <c r="E52" s="7">
        <v>0</v>
      </c>
      <c r="F52" s="7"/>
      <c r="G52" s="7">
        <v>0</v>
      </c>
      <c r="H52" s="7"/>
      <c r="I52" s="7">
        <v>0</v>
      </c>
      <c r="K52" s="5">
        <v>0</v>
      </c>
      <c r="M52" s="7">
        <v>15273846</v>
      </c>
      <c r="N52" s="7"/>
      <c r="O52" s="7">
        <v>0</v>
      </c>
      <c r="P52" s="7"/>
      <c r="Q52" s="7">
        <v>2765527044</v>
      </c>
      <c r="R52" s="7"/>
      <c r="S52" s="7">
        <v>2780800890</v>
      </c>
      <c r="U52" s="5">
        <v>1.6092991170464231E-4</v>
      </c>
    </row>
    <row r="53" spans="1:21" x14ac:dyDescent="0.25">
      <c r="A53" s="1" t="s">
        <v>236</v>
      </c>
      <c r="C53" s="7">
        <v>0</v>
      </c>
      <c r="D53" s="7"/>
      <c r="E53" s="7">
        <v>0</v>
      </c>
      <c r="F53" s="7"/>
      <c r="G53" s="7">
        <v>0</v>
      </c>
      <c r="H53" s="7"/>
      <c r="I53" s="7">
        <v>0</v>
      </c>
      <c r="K53" s="5">
        <v>0</v>
      </c>
      <c r="M53" s="7">
        <v>500000000</v>
      </c>
      <c r="N53" s="7"/>
      <c r="O53" s="7">
        <v>0</v>
      </c>
      <c r="P53" s="7"/>
      <c r="Q53" s="7">
        <v>11641331511</v>
      </c>
      <c r="R53" s="7"/>
      <c r="S53" s="7">
        <v>12141331511</v>
      </c>
      <c r="U53" s="5">
        <v>7.0264052887368772E-4</v>
      </c>
    </row>
    <row r="54" spans="1:21" x14ac:dyDescent="0.25">
      <c r="A54" s="1" t="s">
        <v>20</v>
      </c>
      <c r="C54" s="7">
        <v>0</v>
      </c>
      <c r="D54" s="7"/>
      <c r="E54" s="7">
        <v>-50888475504</v>
      </c>
      <c r="F54" s="7"/>
      <c r="G54" s="7">
        <v>0</v>
      </c>
      <c r="H54" s="7"/>
      <c r="I54" s="7">
        <v>-50888475504</v>
      </c>
      <c r="K54" s="5">
        <v>1.4176753032533893</v>
      </c>
      <c r="M54" s="7">
        <v>3558297836</v>
      </c>
      <c r="N54" s="7"/>
      <c r="O54" s="7">
        <v>173463279758</v>
      </c>
      <c r="P54" s="7"/>
      <c r="Q54" s="7">
        <v>6159131420</v>
      </c>
      <c r="R54" s="7"/>
      <c r="S54" s="7">
        <v>183180709014</v>
      </c>
      <c r="U54" s="5">
        <v>1.0600994639215898E-2</v>
      </c>
    </row>
    <row r="55" spans="1:21" x14ac:dyDescent="0.25">
      <c r="A55" s="1" t="s">
        <v>260</v>
      </c>
      <c r="C55" s="7">
        <v>0</v>
      </c>
      <c r="D55" s="7"/>
      <c r="E55" s="7">
        <v>0</v>
      </c>
      <c r="F55" s="7"/>
      <c r="G55" s="7">
        <v>0</v>
      </c>
      <c r="H55" s="7"/>
      <c r="I55" s="7">
        <v>0</v>
      </c>
      <c r="K55" s="5">
        <v>0</v>
      </c>
      <c r="M55" s="7">
        <v>0</v>
      </c>
      <c r="N55" s="7"/>
      <c r="O55" s="7">
        <v>0</v>
      </c>
      <c r="P55" s="7"/>
      <c r="Q55" s="7">
        <v>449651871138</v>
      </c>
      <c r="R55" s="7"/>
      <c r="S55" s="7">
        <v>449651871138</v>
      </c>
      <c r="U55" s="5">
        <v>2.6022156487466294E-2</v>
      </c>
    </row>
    <row r="56" spans="1:21" x14ac:dyDescent="0.25">
      <c r="A56" s="1" t="s">
        <v>261</v>
      </c>
      <c r="C56" s="7">
        <v>0</v>
      </c>
      <c r="D56" s="7"/>
      <c r="E56" s="7">
        <v>0</v>
      </c>
      <c r="F56" s="7"/>
      <c r="G56" s="7">
        <v>0</v>
      </c>
      <c r="H56" s="7"/>
      <c r="I56" s="7">
        <v>0</v>
      </c>
      <c r="K56" s="5">
        <v>0</v>
      </c>
      <c r="M56" s="7">
        <v>0</v>
      </c>
      <c r="N56" s="7"/>
      <c r="O56" s="7">
        <v>0</v>
      </c>
      <c r="P56" s="7"/>
      <c r="Q56" s="7">
        <v>22670363997</v>
      </c>
      <c r="R56" s="7"/>
      <c r="S56" s="7">
        <v>22670363997</v>
      </c>
      <c r="U56" s="5">
        <v>1.3119744349439244E-3</v>
      </c>
    </row>
    <row r="57" spans="1:21" x14ac:dyDescent="0.25">
      <c r="A57" s="1" t="s">
        <v>83</v>
      </c>
      <c r="C57" s="7">
        <v>0</v>
      </c>
      <c r="D57" s="7"/>
      <c r="E57" s="7">
        <v>41497723429</v>
      </c>
      <c r="F57" s="7"/>
      <c r="G57" s="7">
        <v>0</v>
      </c>
      <c r="H57" s="7"/>
      <c r="I57" s="7">
        <v>41497723429</v>
      </c>
      <c r="K57" s="5">
        <v>-1.1560632749139557</v>
      </c>
      <c r="M57" s="7">
        <v>11190102181</v>
      </c>
      <c r="N57" s="7"/>
      <c r="O57" s="7">
        <v>226039544422</v>
      </c>
      <c r="P57" s="7"/>
      <c r="Q57" s="7">
        <v>140775856077</v>
      </c>
      <c r="R57" s="7"/>
      <c r="S57" s="7">
        <v>378005502680</v>
      </c>
      <c r="U57" s="5">
        <v>2.1875853243905334E-2</v>
      </c>
    </row>
    <row r="58" spans="1:21" x14ac:dyDescent="0.25">
      <c r="A58" s="1" t="s">
        <v>85</v>
      </c>
      <c r="C58" s="7">
        <v>0</v>
      </c>
      <c r="D58" s="7"/>
      <c r="E58" s="7">
        <v>-78052849117</v>
      </c>
      <c r="F58" s="7"/>
      <c r="G58" s="7">
        <v>0</v>
      </c>
      <c r="H58" s="7"/>
      <c r="I58" s="7">
        <v>-78052849117</v>
      </c>
      <c r="K58" s="5">
        <v>2.1744333161058496</v>
      </c>
      <c r="M58" s="7">
        <v>13111648500</v>
      </c>
      <c r="N58" s="7"/>
      <c r="O58" s="7">
        <v>-46232124301</v>
      </c>
      <c r="P58" s="7"/>
      <c r="Q58" s="7">
        <v>414193861</v>
      </c>
      <c r="R58" s="7"/>
      <c r="S58" s="7">
        <v>-32706281940</v>
      </c>
      <c r="U58" s="5">
        <v>-1.892770922117814E-3</v>
      </c>
    </row>
    <row r="59" spans="1:21" x14ac:dyDescent="0.25">
      <c r="A59" s="1" t="s">
        <v>27</v>
      </c>
      <c r="C59" s="7">
        <v>0</v>
      </c>
      <c r="D59" s="7"/>
      <c r="E59" s="7">
        <v>-1341967500</v>
      </c>
      <c r="F59" s="7"/>
      <c r="G59" s="7">
        <v>0</v>
      </c>
      <c r="H59" s="7"/>
      <c r="I59" s="7">
        <v>-1341967500</v>
      </c>
      <c r="K59" s="5">
        <v>3.7385167538948029E-2</v>
      </c>
      <c r="M59" s="7">
        <v>12870000000</v>
      </c>
      <c r="N59" s="7"/>
      <c r="O59" s="7">
        <v>25606143670</v>
      </c>
      <c r="P59" s="7"/>
      <c r="Q59" s="7">
        <v>-1378318887</v>
      </c>
      <c r="R59" s="7"/>
      <c r="S59" s="7">
        <v>37097824783</v>
      </c>
      <c r="U59" s="5">
        <v>2.1469173460896304E-3</v>
      </c>
    </row>
    <row r="60" spans="1:21" x14ac:dyDescent="0.25">
      <c r="A60" s="1" t="s">
        <v>52</v>
      </c>
      <c r="C60" s="7">
        <v>0</v>
      </c>
      <c r="D60" s="7"/>
      <c r="E60" s="7">
        <v>-22347266248</v>
      </c>
      <c r="F60" s="7"/>
      <c r="G60" s="7">
        <v>0</v>
      </c>
      <c r="H60" s="7"/>
      <c r="I60" s="7">
        <v>-22347266248</v>
      </c>
      <c r="K60" s="5">
        <v>0.62256074958518626</v>
      </c>
      <c r="M60" s="7">
        <v>0</v>
      </c>
      <c r="N60" s="7"/>
      <c r="O60" s="7">
        <v>18534564566</v>
      </c>
      <c r="P60" s="7"/>
      <c r="Q60" s="7">
        <v>718239104</v>
      </c>
      <c r="R60" s="7"/>
      <c r="S60" s="7">
        <v>19252803670</v>
      </c>
      <c r="U60" s="5">
        <v>1.1141941178967019E-3</v>
      </c>
    </row>
    <row r="61" spans="1:21" x14ac:dyDescent="0.25">
      <c r="A61" s="1" t="s">
        <v>73</v>
      </c>
      <c r="C61" s="7">
        <v>0</v>
      </c>
      <c r="D61" s="7"/>
      <c r="E61" s="7">
        <v>112866924478</v>
      </c>
      <c r="F61" s="7"/>
      <c r="G61" s="7">
        <v>0</v>
      </c>
      <c r="H61" s="7"/>
      <c r="I61" s="7">
        <v>112866924478</v>
      </c>
      <c r="K61" s="5">
        <v>-3.1443003509517364</v>
      </c>
      <c r="M61" s="7">
        <v>27730781938</v>
      </c>
      <c r="N61" s="7"/>
      <c r="O61" s="7">
        <v>449268654033</v>
      </c>
      <c r="P61" s="7"/>
      <c r="Q61" s="7">
        <v>830693678</v>
      </c>
      <c r="R61" s="7"/>
      <c r="S61" s="7">
        <v>477830129649</v>
      </c>
      <c r="U61" s="5">
        <v>2.7652882610459523E-2</v>
      </c>
    </row>
    <row r="62" spans="1:21" x14ac:dyDescent="0.25">
      <c r="A62" s="1" t="s">
        <v>262</v>
      </c>
      <c r="C62" s="7">
        <v>0</v>
      </c>
      <c r="D62" s="7"/>
      <c r="E62" s="7">
        <v>0</v>
      </c>
      <c r="F62" s="7"/>
      <c r="G62" s="7">
        <v>0</v>
      </c>
      <c r="H62" s="7"/>
      <c r="I62" s="7">
        <v>0</v>
      </c>
      <c r="K62" s="5">
        <v>0</v>
      </c>
      <c r="M62" s="7">
        <v>0</v>
      </c>
      <c r="N62" s="7"/>
      <c r="O62" s="7">
        <v>0</v>
      </c>
      <c r="P62" s="7"/>
      <c r="Q62" s="7">
        <v>67769901260</v>
      </c>
      <c r="R62" s="7"/>
      <c r="S62" s="7">
        <v>67769901260</v>
      </c>
      <c r="U62" s="5">
        <v>3.9219651666625183E-3</v>
      </c>
    </row>
    <row r="63" spans="1:21" x14ac:dyDescent="0.25">
      <c r="A63" s="1" t="s">
        <v>210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0</v>
      </c>
      <c r="K63" s="5">
        <v>0</v>
      </c>
      <c r="M63" s="7">
        <v>4416431409</v>
      </c>
      <c r="N63" s="7"/>
      <c r="O63" s="7">
        <v>0</v>
      </c>
      <c r="P63" s="7"/>
      <c r="Q63" s="7">
        <v>275685335365</v>
      </c>
      <c r="R63" s="7"/>
      <c r="S63" s="7">
        <v>280101766774</v>
      </c>
      <c r="U63" s="5">
        <v>1.6209989272282684E-2</v>
      </c>
    </row>
    <row r="64" spans="1:21" x14ac:dyDescent="0.25">
      <c r="A64" s="1" t="s">
        <v>263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0</v>
      </c>
      <c r="K64" s="5">
        <v>0</v>
      </c>
      <c r="M64" s="7">
        <v>0</v>
      </c>
      <c r="N64" s="7"/>
      <c r="O64" s="7">
        <v>0</v>
      </c>
      <c r="P64" s="7"/>
      <c r="Q64" s="7">
        <v>133354131231</v>
      </c>
      <c r="R64" s="7"/>
      <c r="S64" s="7">
        <v>133354131231</v>
      </c>
      <c r="U64" s="5">
        <v>7.7174416340373498E-3</v>
      </c>
    </row>
    <row r="65" spans="1:21" x14ac:dyDescent="0.25">
      <c r="A65" s="1" t="s">
        <v>215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0</v>
      </c>
      <c r="K65" s="5">
        <v>0</v>
      </c>
      <c r="M65" s="7">
        <v>2213072098</v>
      </c>
      <c r="N65" s="7"/>
      <c r="O65" s="7">
        <v>0</v>
      </c>
      <c r="P65" s="7"/>
      <c r="Q65" s="7">
        <v>285599896433</v>
      </c>
      <c r="R65" s="7"/>
      <c r="S65" s="7">
        <v>287812968531</v>
      </c>
      <c r="U65" s="5">
        <v>1.6656250283760818E-2</v>
      </c>
    </row>
    <row r="66" spans="1:21" x14ac:dyDescent="0.25">
      <c r="A66" s="1" t="s">
        <v>264</v>
      </c>
      <c r="C66" s="7">
        <v>0</v>
      </c>
      <c r="D66" s="7"/>
      <c r="E66" s="7">
        <v>0</v>
      </c>
      <c r="F66" s="7"/>
      <c r="G66" s="7">
        <v>0</v>
      </c>
      <c r="H66" s="7"/>
      <c r="I66" s="7">
        <v>0</v>
      </c>
      <c r="K66" s="5">
        <v>0</v>
      </c>
      <c r="M66" s="7">
        <v>0</v>
      </c>
      <c r="N66" s="7"/>
      <c r="O66" s="7">
        <v>0</v>
      </c>
      <c r="P66" s="7"/>
      <c r="Q66" s="7">
        <v>20856504296</v>
      </c>
      <c r="R66" s="7"/>
      <c r="S66" s="7">
        <v>20856504296</v>
      </c>
      <c r="U66" s="5">
        <v>1.2070031360004252E-3</v>
      </c>
    </row>
    <row r="67" spans="1:21" x14ac:dyDescent="0.25">
      <c r="A67" s="1" t="s">
        <v>235</v>
      </c>
      <c r="C67" s="7">
        <v>0</v>
      </c>
      <c r="D67" s="7"/>
      <c r="E67" s="7">
        <v>0</v>
      </c>
      <c r="F67" s="7"/>
      <c r="G67" s="7">
        <v>0</v>
      </c>
      <c r="H67" s="7"/>
      <c r="I67" s="7">
        <v>0</v>
      </c>
      <c r="K67" s="5">
        <v>0</v>
      </c>
      <c r="M67" s="7">
        <v>392180178</v>
      </c>
      <c r="N67" s="7"/>
      <c r="O67" s="7">
        <v>0</v>
      </c>
      <c r="P67" s="7"/>
      <c r="Q67" s="7">
        <v>3005522008</v>
      </c>
      <c r="R67" s="7"/>
      <c r="S67" s="7">
        <v>3397702186</v>
      </c>
      <c r="U67" s="5">
        <v>1.966310909774091E-4</v>
      </c>
    </row>
    <row r="68" spans="1:21" x14ac:dyDescent="0.25">
      <c r="A68" s="1" t="s">
        <v>265</v>
      </c>
      <c r="C68" s="7">
        <v>0</v>
      </c>
      <c r="D68" s="7"/>
      <c r="E68" s="7">
        <v>0</v>
      </c>
      <c r="F68" s="7"/>
      <c r="G68" s="7">
        <v>0</v>
      </c>
      <c r="H68" s="7"/>
      <c r="I68" s="7">
        <v>0</v>
      </c>
      <c r="K68" s="5">
        <v>0</v>
      </c>
      <c r="M68" s="7">
        <v>0</v>
      </c>
      <c r="N68" s="7"/>
      <c r="O68" s="7">
        <v>0</v>
      </c>
      <c r="P68" s="7"/>
      <c r="Q68" s="7">
        <v>-34692096</v>
      </c>
      <c r="R68" s="7"/>
      <c r="S68" s="7">
        <v>-34692096</v>
      </c>
      <c r="U68" s="5">
        <v>-2.0076935267842838E-6</v>
      </c>
    </row>
    <row r="69" spans="1:21" x14ac:dyDescent="0.25">
      <c r="A69" s="1" t="s">
        <v>266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v>0</v>
      </c>
      <c r="K69" s="5">
        <v>0</v>
      </c>
      <c r="M69" s="7">
        <v>0</v>
      </c>
      <c r="N69" s="7"/>
      <c r="O69" s="7">
        <v>0</v>
      </c>
      <c r="P69" s="7"/>
      <c r="Q69" s="7">
        <v>13779217936</v>
      </c>
      <c r="R69" s="7"/>
      <c r="S69" s="7">
        <v>13779217936</v>
      </c>
      <c r="U69" s="5">
        <v>7.9742794019297943E-4</v>
      </c>
    </row>
    <row r="70" spans="1:21" x14ac:dyDescent="0.25">
      <c r="A70" s="1" t="s">
        <v>267</v>
      </c>
      <c r="C70" s="7">
        <v>0</v>
      </c>
      <c r="D70" s="7"/>
      <c r="E70" s="7">
        <v>0</v>
      </c>
      <c r="F70" s="7"/>
      <c r="G70" s="7">
        <v>0</v>
      </c>
      <c r="H70" s="7"/>
      <c r="I70" s="7">
        <v>0</v>
      </c>
      <c r="K70" s="5">
        <v>0</v>
      </c>
      <c r="M70" s="7">
        <v>0</v>
      </c>
      <c r="N70" s="7"/>
      <c r="O70" s="7">
        <v>0</v>
      </c>
      <c r="P70" s="7"/>
      <c r="Q70" s="7">
        <v>-32050265448</v>
      </c>
      <c r="R70" s="7"/>
      <c r="S70" s="7">
        <v>-32050265448</v>
      </c>
      <c r="U70" s="5">
        <v>-1.8548060766252806E-3</v>
      </c>
    </row>
    <row r="71" spans="1:21" x14ac:dyDescent="0.25">
      <c r="A71" s="1" t="s">
        <v>268</v>
      </c>
      <c r="C71" s="7">
        <v>0</v>
      </c>
      <c r="D71" s="7"/>
      <c r="E71" s="7">
        <v>0</v>
      </c>
      <c r="F71" s="7"/>
      <c r="G71" s="7">
        <v>0</v>
      </c>
      <c r="H71" s="7"/>
      <c r="I71" s="7">
        <v>0</v>
      </c>
      <c r="K71" s="5">
        <v>0</v>
      </c>
      <c r="M71" s="7">
        <v>0</v>
      </c>
      <c r="N71" s="7"/>
      <c r="O71" s="7">
        <v>0</v>
      </c>
      <c r="P71" s="7"/>
      <c r="Q71" s="7">
        <v>53012821019</v>
      </c>
      <c r="R71" s="7"/>
      <c r="S71" s="7">
        <v>53012821019</v>
      </c>
      <c r="U71" s="5">
        <v>3.067946589229435E-3</v>
      </c>
    </row>
    <row r="72" spans="1:21" x14ac:dyDescent="0.25">
      <c r="A72" s="1" t="s">
        <v>58</v>
      </c>
      <c r="C72" s="7">
        <v>0</v>
      </c>
      <c r="D72" s="7"/>
      <c r="E72" s="7">
        <v>-27947418851</v>
      </c>
      <c r="F72" s="7"/>
      <c r="G72" s="7">
        <v>0</v>
      </c>
      <c r="H72" s="7"/>
      <c r="I72" s="7">
        <v>-27947418851</v>
      </c>
      <c r="K72" s="5">
        <v>0.77857245874120595</v>
      </c>
      <c r="M72" s="7">
        <v>640350877</v>
      </c>
      <c r="N72" s="7"/>
      <c r="O72" s="7">
        <v>-17582939519</v>
      </c>
      <c r="P72" s="7"/>
      <c r="Q72" s="7">
        <v>0</v>
      </c>
      <c r="R72" s="7"/>
      <c r="S72" s="7">
        <v>-16942588642</v>
      </c>
      <c r="U72" s="5">
        <v>-9.804978501014275E-4</v>
      </c>
    </row>
    <row r="73" spans="1:21" x14ac:dyDescent="0.25">
      <c r="A73" s="1" t="s">
        <v>56</v>
      </c>
      <c r="C73" s="7">
        <v>0</v>
      </c>
      <c r="D73" s="7"/>
      <c r="E73" s="7">
        <v>-202105395856</v>
      </c>
      <c r="F73" s="7"/>
      <c r="G73" s="7">
        <v>0</v>
      </c>
      <c r="H73" s="7"/>
      <c r="I73" s="7">
        <v>-202105395856</v>
      </c>
      <c r="K73" s="5">
        <v>5.630348040919003</v>
      </c>
      <c r="M73" s="7">
        <v>6603660327</v>
      </c>
      <c r="N73" s="7"/>
      <c r="O73" s="7">
        <v>61712321790</v>
      </c>
      <c r="P73" s="7"/>
      <c r="Q73" s="7">
        <v>0</v>
      </c>
      <c r="R73" s="7"/>
      <c r="S73" s="7">
        <v>68315982117</v>
      </c>
      <c r="U73" s="5">
        <v>3.9535678407038822E-3</v>
      </c>
    </row>
    <row r="74" spans="1:21" x14ac:dyDescent="0.25">
      <c r="A74" s="1" t="s">
        <v>38</v>
      </c>
      <c r="C74" s="7">
        <v>0</v>
      </c>
      <c r="D74" s="7"/>
      <c r="E74" s="7">
        <v>-147167608144</v>
      </c>
      <c r="F74" s="7"/>
      <c r="G74" s="7">
        <v>0</v>
      </c>
      <c r="H74" s="7"/>
      <c r="I74" s="7">
        <v>-147167608144</v>
      </c>
      <c r="K74" s="5">
        <v>4.0998650762926019</v>
      </c>
      <c r="M74" s="7">
        <v>11142432251</v>
      </c>
      <c r="N74" s="7"/>
      <c r="O74" s="7">
        <v>100659680187</v>
      </c>
      <c r="P74" s="7"/>
      <c r="Q74" s="7">
        <v>0</v>
      </c>
      <c r="R74" s="7"/>
      <c r="S74" s="7">
        <v>111802112438</v>
      </c>
      <c r="U74" s="5">
        <v>6.4701878324844152E-3</v>
      </c>
    </row>
    <row r="75" spans="1:21" x14ac:dyDescent="0.25">
      <c r="A75" s="1" t="s">
        <v>30</v>
      </c>
      <c r="C75" s="7">
        <v>0</v>
      </c>
      <c r="D75" s="7"/>
      <c r="E75" s="7">
        <v>102322630111</v>
      </c>
      <c r="F75" s="7"/>
      <c r="G75" s="7">
        <v>0</v>
      </c>
      <c r="H75" s="7"/>
      <c r="I75" s="7">
        <v>102322630111</v>
      </c>
      <c r="K75" s="5">
        <v>-2.8505523939480972</v>
      </c>
      <c r="M75" s="7">
        <v>1963452896</v>
      </c>
      <c r="N75" s="7"/>
      <c r="O75" s="7">
        <v>406958428195</v>
      </c>
      <c r="P75" s="7"/>
      <c r="Q75" s="7">
        <v>0</v>
      </c>
      <c r="R75" s="7"/>
      <c r="S75" s="7">
        <v>408921881091</v>
      </c>
      <c r="U75" s="5">
        <v>2.3665039253519111E-2</v>
      </c>
    </row>
    <row r="76" spans="1:21" x14ac:dyDescent="0.25">
      <c r="A76" s="1" t="s">
        <v>88</v>
      </c>
      <c r="C76" s="7">
        <v>0</v>
      </c>
      <c r="D76" s="7"/>
      <c r="E76" s="7">
        <v>-15899058207</v>
      </c>
      <c r="F76" s="7"/>
      <c r="G76" s="7">
        <v>0</v>
      </c>
      <c r="H76" s="7"/>
      <c r="I76" s="7">
        <v>-15899058207</v>
      </c>
      <c r="K76" s="5">
        <v>0.44292350953371196</v>
      </c>
      <c r="M76" s="7">
        <v>5207150478</v>
      </c>
      <c r="N76" s="7"/>
      <c r="O76" s="7">
        <v>11181133470</v>
      </c>
      <c r="P76" s="7"/>
      <c r="Q76" s="7">
        <v>0</v>
      </c>
      <c r="R76" s="7"/>
      <c r="S76" s="7">
        <v>16388283948</v>
      </c>
      <c r="U76" s="5">
        <v>9.4841924793193197E-4</v>
      </c>
    </row>
    <row r="77" spans="1:21" x14ac:dyDescent="0.25">
      <c r="A77" s="1" t="s">
        <v>72</v>
      </c>
      <c r="C77" s="7">
        <v>0</v>
      </c>
      <c r="D77" s="7"/>
      <c r="E77" s="7">
        <v>291956672893</v>
      </c>
      <c r="F77" s="7"/>
      <c r="G77" s="7">
        <v>0</v>
      </c>
      <c r="H77" s="7"/>
      <c r="I77" s="7">
        <v>291956672893</v>
      </c>
      <c r="K77" s="5">
        <v>-8.1334675617842098</v>
      </c>
      <c r="M77" s="7">
        <v>15648725617</v>
      </c>
      <c r="N77" s="7"/>
      <c r="O77" s="7">
        <v>967113210688</v>
      </c>
      <c r="P77" s="7"/>
      <c r="Q77" s="7">
        <v>0</v>
      </c>
      <c r="R77" s="7"/>
      <c r="S77" s="7">
        <v>982761936305</v>
      </c>
      <c r="U77" s="5">
        <v>5.6874187650395557E-2</v>
      </c>
    </row>
    <row r="78" spans="1:21" x14ac:dyDescent="0.25">
      <c r="A78" s="1" t="s">
        <v>26</v>
      </c>
      <c r="C78" s="7">
        <v>0</v>
      </c>
      <c r="D78" s="7"/>
      <c r="E78" s="7">
        <v>58393836563</v>
      </c>
      <c r="F78" s="7"/>
      <c r="G78" s="7">
        <v>0</v>
      </c>
      <c r="H78" s="7"/>
      <c r="I78" s="7">
        <v>58393836563</v>
      </c>
      <c r="K78" s="5">
        <v>-1.6267632138257477</v>
      </c>
      <c r="M78" s="7">
        <v>20490716886</v>
      </c>
      <c r="N78" s="7"/>
      <c r="O78" s="7">
        <v>183913426991</v>
      </c>
      <c r="P78" s="7"/>
      <c r="Q78" s="7">
        <v>0</v>
      </c>
      <c r="R78" s="7"/>
      <c r="S78" s="7">
        <v>204404143877</v>
      </c>
      <c r="U78" s="5">
        <v>1.1829232702161793E-2</v>
      </c>
    </row>
    <row r="79" spans="1:21" x14ac:dyDescent="0.25">
      <c r="A79" s="1" t="s">
        <v>50</v>
      </c>
      <c r="C79" s="7">
        <v>10000000</v>
      </c>
      <c r="D79" s="7"/>
      <c r="E79" s="7">
        <v>-49344692355</v>
      </c>
      <c r="F79" s="7"/>
      <c r="G79" s="7">
        <v>0</v>
      </c>
      <c r="H79" s="7"/>
      <c r="I79" s="7">
        <v>-49334692355</v>
      </c>
      <c r="K79" s="5">
        <v>1.3743892748327611</v>
      </c>
      <c r="M79" s="7">
        <v>10440150234</v>
      </c>
      <c r="N79" s="7"/>
      <c r="O79" s="7">
        <v>-61706064283</v>
      </c>
      <c r="P79" s="7"/>
      <c r="Q79" s="7">
        <v>0</v>
      </c>
      <c r="R79" s="7"/>
      <c r="S79" s="7">
        <v>-51265914049</v>
      </c>
      <c r="U79" s="5">
        <v>-2.9668499643508645E-3</v>
      </c>
    </row>
    <row r="80" spans="1:21" x14ac:dyDescent="0.25">
      <c r="A80" s="1" t="s">
        <v>75</v>
      </c>
      <c r="C80" s="7">
        <v>0</v>
      </c>
      <c r="D80" s="7"/>
      <c r="E80" s="7">
        <v>50524721022</v>
      </c>
      <c r="F80" s="7"/>
      <c r="G80" s="7">
        <v>0</v>
      </c>
      <c r="H80" s="7"/>
      <c r="I80" s="7">
        <v>50524721022</v>
      </c>
      <c r="K80" s="5">
        <v>-1.4075416582488618</v>
      </c>
      <c r="M80" s="7">
        <v>2172215350</v>
      </c>
      <c r="N80" s="7"/>
      <c r="O80" s="7">
        <v>115162951185</v>
      </c>
      <c r="P80" s="7"/>
      <c r="Q80" s="7">
        <v>0</v>
      </c>
      <c r="R80" s="7"/>
      <c r="S80" s="7">
        <v>117335166535</v>
      </c>
      <c r="U80" s="5">
        <v>6.7903955505160436E-3</v>
      </c>
    </row>
    <row r="81" spans="1:21" x14ac:dyDescent="0.25">
      <c r="A81" s="1" t="s">
        <v>79</v>
      </c>
      <c r="C81" s="7">
        <v>0</v>
      </c>
      <c r="D81" s="7"/>
      <c r="E81" s="7">
        <v>-31059049783</v>
      </c>
      <c r="F81" s="7"/>
      <c r="G81" s="7">
        <v>0</v>
      </c>
      <c r="H81" s="7"/>
      <c r="I81" s="7">
        <v>-31059049783</v>
      </c>
      <c r="K81" s="5">
        <v>0.86525775008558881</v>
      </c>
      <c r="M81" s="7">
        <v>99660639600</v>
      </c>
      <c r="N81" s="7"/>
      <c r="O81" s="7">
        <v>223911689156</v>
      </c>
      <c r="P81" s="7"/>
      <c r="Q81" s="7">
        <v>0</v>
      </c>
      <c r="R81" s="7"/>
      <c r="S81" s="7">
        <v>323572328756</v>
      </c>
      <c r="U81" s="5">
        <v>1.8725708296493167E-2</v>
      </c>
    </row>
    <row r="82" spans="1:21" x14ac:dyDescent="0.25">
      <c r="A82" s="1" t="s">
        <v>24</v>
      </c>
      <c r="C82" s="7">
        <v>0</v>
      </c>
      <c r="D82" s="7"/>
      <c r="E82" s="7">
        <v>22267</v>
      </c>
      <c r="F82" s="7"/>
      <c r="G82" s="7">
        <v>0</v>
      </c>
      <c r="H82" s="7"/>
      <c r="I82" s="7">
        <v>22267</v>
      </c>
      <c r="K82" s="5">
        <v>-6.2032465435247559E-7</v>
      </c>
      <c r="M82" s="7">
        <v>21764</v>
      </c>
      <c r="N82" s="7"/>
      <c r="O82" s="7">
        <v>242642</v>
      </c>
      <c r="P82" s="7"/>
      <c r="Q82" s="7">
        <v>0</v>
      </c>
      <c r="R82" s="7"/>
      <c r="S82" s="7">
        <v>264406</v>
      </c>
      <c r="U82" s="5">
        <v>1.530164722947052E-8</v>
      </c>
    </row>
    <row r="83" spans="1:21" x14ac:dyDescent="0.25">
      <c r="A83" s="1" t="s">
        <v>71</v>
      </c>
      <c r="C83" s="7">
        <v>0</v>
      </c>
      <c r="D83" s="7"/>
      <c r="E83" s="7">
        <v>-4284785585</v>
      </c>
      <c r="F83" s="7"/>
      <c r="G83" s="7">
        <v>0</v>
      </c>
      <c r="H83" s="7"/>
      <c r="I83" s="7">
        <v>-4284785585</v>
      </c>
      <c r="K83" s="5">
        <v>0.11936759046973525</v>
      </c>
      <c r="M83" s="7">
        <v>8075076386</v>
      </c>
      <c r="N83" s="7"/>
      <c r="O83" s="7">
        <v>2477747386</v>
      </c>
      <c r="P83" s="7"/>
      <c r="Q83" s="7">
        <v>0</v>
      </c>
      <c r="R83" s="7"/>
      <c r="S83" s="7">
        <v>10552823772</v>
      </c>
      <c r="U83" s="5">
        <v>6.1071075026252982E-4</v>
      </c>
    </row>
    <row r="84" spans="1:21" x14ac:dyDescent="0.25">
      <c r="A84" s="1" t="s">
        <v>22</v>
      </c>
      <c r="C84" s="7">
        <v>0</v>
      </c>
      <c r="D84" s="7"/>
      <c r="E84" s="7">
        <v>41016092745</v>
      </c>
      <c r="F84" s="7"/>
      <c r="G84" s="7">
        <v>0</v>
      </c>
      <c r="H84" s="7"/>
      <c r="I84" s="7">
        <v>41016092745</v>
      </c>
      <c r="K84" s="5">
        <v>-1.1426457787277677</v>
      </c>
      <c r="M84" s="7">
        <v>27224806837</v>
      </c>
      <c r="N84" s="7"/>
      <c r="O84" s="7">
        <v>219062088153</v>
      </c>
      <c r="P84" s="7"/>
      <c r="Q84" s="7">
        <v>0</v>
      </c>
      <c r="R84" s="7"/>
      <c r="S84" s="7">
        <v>246286894990</v>
      </c>
      <c r="U84" s="5">
        <v>1.4253062276872048E-2</v>
      </c>
    </row>
    <row r="85" spans="1:21" x14ac:dyDescent="0.25">
      <c r="A85" s="1" t="s">
        <v>25</v>
      </c>
      <c r="C85" s="7">
        <v>0</v>
      </c>
      <c r="D85" s="7"/>
      <c r="E85" s="7">
        <v>11831183100</v>
      </c>
      <c r="F85" s="7"/>
      <c r="G85" s="7">
        <v>0</v>
      </c>
      <c r="H85" s="7"/>
      <c r="I85" s="7">
        <v>11831183100</v>
      </c>
      <c r="K85" s="5">
        <v>-0.32959871411004399</v>
      </c>
      <c r="M85" s="7">
        <v>8463237139</v>
      </c>
      <c r="N85" s="7"/>
      <c r="O85" s="7">
        <v>99754711650</v>
      </c>
      <c r="P85" s="7"/>
      <c r="Q85" s="7">
        <v>0</v>
      </c>
      <c r="R85" s="7"/>
      <c r="S85" s="7">
        <v>108217948789</v>
      </c>
      <c r="U85" s="5">
        <v>6.2627658837779198E-3</v>
      </c>
    </row>
    <row r="86" spans="1:21" x14ac:dyDescent="0.25">
      <c r="A86" s="1" t="s">
        <v>36</v>
      </c>
      <c r="C86" s="7">
        <v>0</v>
      </c>
      <c r="D86" s="7"/>
      <c r="E86" s="7">
        <v>-46115177568</v>
      </c>
      <c r="F86" s="7"/>
      <c r="G86" s="7">
        <v>0</v>
      </c>
      <c r="H86" s="7"/>
      <c r="I86" s="7">
        <v>-46115177568</v>
      </c>
      <c r="K86" s="5">
        <v>1.2846985038520067</v>
      </c>
      <c r="M86" s="7">
        <v>12338086500</v>
      </c>
      <c r="N86" s="7"/>
      <c r="O86" s="7">
        <v>43547724585</v>
      </c>
      <c r="P86" s="7"/>
      <c r="Q86" s="7">
        <v>0</v>
      </c>
      <c r="R86" s="7"/>
      <c r="S86" s="7">
        <v>55885811085</v>
      </c>
      <c r="U86" s="5">
        <v>3.2342116531224826E-3</v>
      </c>
    </row>
    <row r="87" spans="1:21" x14ac:dyDescent="0.25">
      <c r="A87" s="1" t="s">
        <v>28</v>
      </c>
      <c r="C87" s="7">
        <v>0</v>
      </c>
      <c r="D87" s="7"/>
      <c r="E87" s="7">
        <v>50253203700</v>
      </c>
      <c r="F87" s="7"/>
      <c r="G87" s="7">
        <v>0</v>
      </c>
      <c r="H87" s="7"/>
      <c r="I87" s="7">
        <v>50253203700</v>
      </c>
      <c r="K87" s="5">
        <v>-1.3999775998251693</v>
      </c>
      <c r="M87" s="7">
        <v>20639213276</v>
      </c>
      <c r="N87" s="7"/>
      <c r="O87" s="7">
        <v>245360530450</v>
      </c>
      <c r="P87" s="7"/>
      <c r="Q87" s="7">
        <v>0</v>
      </c>
      <c r="R87" s="7"/>
      <c r="S87" s="7">
        <v>265999743726</v>
      </c>
      <c r="U87" s="5">
        <v>1.5393880023996493E-2</v>
      </c>
    </row>
    <row r="88" spans="1:21" x14ac:dyDescent="0.25">
      <c r="A88" s="1" t="s">
        <v>33</v>
      </c>
      <c r="C88" s="7">
        <v>0</v>
      </c>
      <c r="D88" s="7"/>
      <c r="E88" s="7">
        <v>2989747405</v>
      </c>
      <c r="F88" s="7"/>
      <c r="G88" s="7">
        <v>0</v>
      </c>
      <c r="H88" s="7"/>
      <c r="I88" s="7">
        <v>2989747405</v>
      </c>
      <c r="K88" s="5">
        <v>-8.3289802200917751E-2</v>
      </c>
      <c r="M88" s="7">
        <v>17381090108</v>
      </c>
      <c r="N88" s="7"/>
      <c r="O88" s="7">
        <v>98066674885</v>
      </c>
      <c r="P88" s="7"/>
      <c r="Q88" s="7">
        <v>0</v>
      </c>
      <c r="R88" s="7"/>
      <c r="S88" s="7">
        <v>115447764993</v>
      </c>
      <c r="U88" s="5">
        <v>6.6811682539492379E-3</v>
      </c>
    </row>
    <row r="89" spans="1:21" x14ac:dyDescent="0.25">
      <c r="A89" s="1" t="s">
        <v>31</v>
      </c>
      <c r="C89" s="7">
        <v>0</v>
      </c>
      <c r="D89" s="7"/>
      <c r="E89" s="7">
        <v>-53228738573</v>
      </c>
      <c r="F89" s="7"/>
      <c r="G89" s="7">
        <v>0</v>
      </c>
      <c r="H89" s="7"/>
      <c r="I89" s="7">
        <v>-53228738573</v>
      </c>
      <c r="K89" s="5">
        <v>1.4828714625640862</v>
      </c>
      <c r="M89" s="7">
        <v>10802577481</v>
      </c>
      <c r="N89" s="7"/>
      <c r="O89" s="7">
        <v>25298764673</v>
      </c>
      <c r="P89" s="7"/>
      <c r="Q89" s="7">
        <v>0</v>
      </c>
      <c r="R89" s="7"/>
      <c r="S89" s="7">
        <v>36101342154</v>
      </c>
      <c r="U89" s="5">
        <v>2.089249117459216E-3</v>
      </c>
    </row>
    <row r="90" spans="1:21" x14ac:dyDescent="0.25">
      <c r="A90" s="1" t="s">
        <v>70</v>
      </c>
      <c r="C90" s="7">
        <v>0</v>
      </c>
      <c r="D90" s="7"/>
      <c r="E90" s="7">
        <v>335943104</v>
      </c>
      <c r="F90" s="7"/>
      <c r="G90" s="7">
        <v>0</v>
      </c>
      <c r="H90" s="7"/>
      <c r="I90" s="7">
        <v>335943104</v>
      </c>
      <c r="K90" s="5">
        <v>-9.35886243638109E-3</v>
      </c>
      <c r="M90" s="7">
        <v>585508839</v>
      </c>
      <c r="N90" s="7"/>
      <c r="O90" s="7">
        <v>1812330194</v>
      </c>
      <c r="P90" s="7"/>
      <c r="Q90" s="7">
        <v>0</v>
      </c>
      <c r="R90" s="7"/>
      <c r="S90" s="7">
        <v>2397839033</v>
      </c>
      <c r="U90" s="5">
        <v>1.3876722538830709E-4</v>
      </c>
    </row>
    <row r="91" spans="1:21" x14ac:dyDescent="0.25">
      <c r="A91" s="1" t="s">
        <v>80</v>
      </c>
      <c r="C91" s="7">
        <v>0</v>
      </c>
      <c r="D91" s="7"/>
      <c r="E91" s="7">
        <v>-10977039545</v>
      </c>
      <c r="F91" s="7"/>
      <c r="G91" s="7">
        <v>0</v>
      </c>
      <c r="H91" s="7"/>
      <c r="I91" s="7">
        <v>-10977039545</v>
      </c>
      <c r="K91" s="5">
        <v>0.30580357756166437</v>
      </c>
      <c r="M91" s="7">
        <v>748428444</v>
      </c>
      <c r="N91" s="7"/>
      <c r="O91" s="7">
        <v>38399990537</v>
      </c>
      <c r="P91" s="7"/>
      <c r="Q91" s="7">
        <v>0</v>
      </c>
      <c r="R91" s="7"/>
      <c r="S91" s="7">
        <v>39148418981</v>
      </c>
      <c r="U91" s="5">
        <v>2.2655888929856726E-3</v>
      </c>
    </row>
    <row r="92" spans="1:21" x14ac:dyDescent="0.25">
      <c r="A92" s="1" t="s">
        <v>67</v>
      </c>
      <c r="C92" s="7">
        <v>0</v>
      </c>
      <c r="D92" s="7"/>
      <c r="E92" s="7">
        <v>164640684</v>
      </c>
      <c r="F92" s="7"/>
      <c r="G92" s="7">
        <v>0</v>
      </c>
      <c r="H92" s="7"/>
      <c r="I92" s="7">
        <v>164640684</v>
      </c>
      <c r="K92" s="5">
        <v>-4.58663831655163E-3</v>
      </c>
      <c r="M92" s="7">
        <v>85164240</v>
      </c>
      <c r="N92" s="7"/>
      <c r="O92" s="7">
        <v>753340260</v>
      </c>
      <c r="P92" s="7"/>
      <c r="Q92" s="7">
        <v>0</v>
      </c>
      <c r="R92" s="7"/>
      <c r="S92" s="7">
        <v>838504500</v>
      </c>
      <c r="U92" s="5">
        <v>4.8525752287480479E-5</v>
      </c>
    </row>
    <row r="93" spans="1:21" x14ac:dyDescent="0.25">
      <c r="A93" s="1" t="s">
        <v>39</v>
      </c>
      <c r="C93" s="7">
        <v>3579349</v>
      </c>
      <c r="D93" s="7"/>
      <c r="E93" s="7">
        <v>41873232</v>
      </c>
      <c r="F93" s="7"/>
      <c r="G93" s="7">
        <v>0</v>
      </c>
      <c r="H93" s="7"/>
      <c r="I93" s="7">
        <v>45452581</v>
      </c>
      <c r="K93" s="5">
        <v>-1.2662395741794088E-3</v>
      </c>
      <c r="M93" s="7">
        <v>3579349</v>
      </c>
      <c r="N93" s="7"/>
      <c r="O93" s="7">
        <v>41872866</v>
      </c>
      <c r="P93" s="7"/>
      <c r="Q93" s="7">
        <v>0</v>
      </c>
      <c r="R93" s="7"/>
      <c r="S93" s="7">
        <v>45452215</v>
      </c>
      <c r="U93" s="5">
        <v>2.630400821948248E-6</v>
      </c>
    </row>
    <row r="94" spans="1:21" x14ac:dyDescent="0.25">
      <c r="A94" s="1" t="s">
        <v>21</v>
      </c>
      <c r="C94" s="7">
        <v>152490080</v>
      </c>
      <c r="D94" s="7"/>
      <c r="E94" s="7">
        <v>4940387369</v>
      </c>
      <c r="F94" s="7"/>
      <c r="G94" s="7">
        <v>0</v>
      </c>
      <c r="H94" s="7"/>
      <c r="I94" s="7">
        <v>5092877449</v>
      </c>
      <c r="K94" s="5">
        <v>-0.1418797971532062</v>
      </c>
      <c r="M94" s="7">
        <v>152490080</v>
      </c>
      <c r="N94" s="7"/>
      <c r="O94" s="7">
        <v>5036837591</v>
      </c>
      <c r="P94" s="7"/>
      <c r="Q94" s="7">
        <v>0</v>
      </c>
      <c r="R94" s="7"/>
      <c r="S94" s="7">
        <v>5189327671</v>
      </c>
      <c r="U94" s="5">
        <v>3.003156561491489E-4</v>
      </c>
    </row>
    <row r="95" spans="1:21" x14ac:dyDescent="0.25">
      <c r="A95" s="1" t="s">
        <v>78</v>
      </c>
      <c r="C95" s="7">
        <v>0</v>
      </c>
      <c r="D95" s="7"/>
      <c r="E95" s="7">
        <v>1109357848</v>
      </c>
      <c r="F95" s="7"/>
      <c r="G95" s="7">
        <v>0</v>
      </c>
      <c r="H95" s="7"/>
      <c r="I95" s="7">
        <v>1109357848</v>
      </c>
      <c r="K95" s="5">
        <v>-3.0905017452454577E-2</v>
      </c>
      <c r="M95" s="7">
        <v>0</v>
      </c>
      <c r="N95" s="7"/>
      <c r="O95" s="7">
        <v>1873971652</v>
      </c>
      <c r="P95" s="7"/>
      <c r="Q95" s="7">
        <v>0</v>
      </c>
      <c r="R95" s="7"/>
      <c r="S95" s="7">
        <v>1873971652</v>
      </c>
      <c r="U95" s="5">
        <v>1.0845008485787801E-4</v>
      </c>
    </row>
    <row r="96" spans="1:21" x14ac:dyDescent="0.25">
      <c r="A96" s="1" t="s">
        <v>81</v>
      </c>
      <c r="C96" s="7">
        <v>0</v>
      </c>
      <c r="D96" s="7"/>
      <c r="E96" s="7">
        <v>-58057928116</v>
      </c>
      <c r="F96" s="7"/>
      <c r="G96" s="7">
        <v>0</v>
      </c>
      <c r="H96" s="7"/>
      <c r="I96" s="7">
        <v>-58057928116</v>
      </c>
      <c r="K96" s="5">
        <v>1.6174053168805214</v>
      </c>
      <c r="M96" s="7">
        <v>0</v>
      </c>
      <c r="N96" s="7"/>
      <c r="O96" s="7">
        <v>2798479010</v>
      </c>
      <c r="P96" s="7"/>
      <c r="Q96" s="7">
        <v>0</v>
      </c>
      <c r="R96" s="7"/>
      <c r="S96" s="7">
        <v>2798479010</v>
      </c>
      <c r="U96" s="5">
        <v>1.6195297606747921E-4</v>
      </c>
    </row>
    <row r="97" spans="1:21" x14ac:dyDescent="0.25">
      <c r="A97" s="1" t="s">
        <v>62</v>
      </c>
      <c r="C97" s="7">
        <v>0</v>
      </c>
      <c r="D97" s="7"/>
      <c r="E97" s="7">
        <v>58812291027</v>
      </c>
      <c r="F97" s="7"/>
      <c r="G97" s="7">
        <v>0</v>
      </c>
      <c r="H97" s="7"/>
      <c r="I97" s="7">
        <v>58812291027</v>
      </c>
      <c r="K97" s="5">
        <v>-1.6384207168905094</v>
      </c>
      <c r="M97" s="7">
        <v>0</v>
      </c>
      <c r="N97" s="7"/>
      <c r="O97" s="7">
        <v>171620148563</v>
      </c>
      <c r="P97" s="7"/>
      <c r="Q97" s="7">
        <v>0</v>
      </c>
      <c r="R97" s="7"/>
      <c r="S97" s="7">
        <v>171620148563</v>
      </c>
      <c r="U97" s="5">
        <v>9.9319643683590704E-3</v>
      </c>
    </row>
    <row r="98" spans="1:21" x14ac:dyDescent="0.25">
      <c r="A98" s="1" t="s">
        <v>63</v>
      </c>
      <c r="C98" s="7">
        <v>0</v>
      </c>
      <c r="D98" s="7"/>
      <c r="E98" s="7">
        <v>25250951906</v>
      </c>
      <c r="F98" s="7"/>
      <c r="G98" s="7">
        <v>0</v>
      </c>
      <c r="H98" s="7"/>
      <c r="I98" s="7">
        <v>25250951906</v>
      </c>
      <c r="K98" s="5">
        <v>-0.7034530027915944</v>
      </c>
      <c r="M98" s="7">
        <v>0</v>
      </c>
      <c r="N98" s="7"/>
      <c r="O98" s="7">
        <v>74768287329</v>
      </c>
      <c r="P98" s="7"/>
      <c r="Q98" s="7">
        <v>0</v>
      </c>
      <c r="R98" s="7"/>
      <c r="S98" s="7">
        <v>74768287329</v>
      </c>
      <c r="U98" s="5">
        <v>4.3269742617794175E-3</v>
      </c>
    </row>
    <row r="99" spans="1:21" x14ac:dyDescent="0.25">
      <c r="A99" s="1" t="s">
        <v>61</v>
      </c>
      <c r="C99" s="7">
        <v>0</v>
      </c>
      <c r="D99" s="7"/>
      <c r="E99" s="7">
        <v>17107600500</v>
      </c>
      <c r="F99" s="7"/>
      <c r="G99" s="7">
        <v>0</v>
      </c>
      <c r="H99" s="7"/>
      <c r="I99" s="7">
        <v>17107600500</v>
      </c>
      <c r="K99" s="5">
        <v>-0.47659165432984857</v>
      </c>
      <c r="M99" s="7">
        <v>0</v>
      </c>
      <c r="N99" s="7"/>
      <c r="O99" s="7">
        <v>53023790252</v>
      </c>
      <c r="P99" s="7"/>
      <c r="Q99" s="7">
        <v>0</v>
      </c>
      <c r="R99" s="7"/>
      <c r="S99" s="7">
        <v>53023790252</v>
      </c>
      <c r="U99" s="5">
        <v>3.0685813983250829E-3</v>
      </c>
    </row>
    <row r="100" spans="1:21" x14ac:dyDescent="0.25">
      <c r="A100" s="1" t="s">
        <v>51</v>
      </c>
      <c r="C100" s="7">
        <v>0</v>
      </c>
      <c r="D100" s="7"/>
      <c r="E100" s="7">
        <v>235840692</v>
      </c>
      <c r="F100" s="7"/>
      <c r="G100" s="7">
        <v>0</v>
      </c>
      <c r="H100" s="7"/>
      <c r="I100" s="7">
        <v>235840692</v>
      </c>
      <c r="K100" s="5">
        <v>-6.5701619323280478E-3</v>
      </c>
      <c r="M100" s="7">
        <v>0</v>
      </c>
      <c r="N100" s="7"/>
      <c r="O100" s="7">
        <v>357476683</v>
      </c>
      <c r="P100" s="7"/>
      <c r="Q100" s="7">
        <v>0</v>
      </c>
      <c r="R100" s="7"/>
      <c r="S100" s="7">
        <v>357476683</v>
      </c>
      <c r="U100" s="5">
        <v>2.0687813801605341E-5</v>
      </c>
    </row>
    <row r="101" spans="1:21" x14ac:dyDescent="0.25">
      <c r="A101" s="1" t="s">
        <v>76</v>
      </c>
      <c r="C101" s="7">
        <v>0</v>
      </c>
      <c r="D101" s="7"/>
      <c r="E101" s="7">
        <v>3265223843</v>
      </c>
      <c r="F101" s="7"/>
      <c r="G101" s="7">
        <v>0</v>
      </c>
      <c r="H101" s="7"/>
      <c r="I101" s="7">
        <v>3265223843</v>
      </c>
      <c r="K101" s="5">
        <v>-9.0964155557211879E-2</v>
      </c>
      <c r="M101" s="7">
        <v>0</v>
      </c>
      <c r="N101" s="7"/>
      <c r="O101" s="7">
        <v>3318313097</v>
      </c>
      <c r="P101" s="7"/>
      <c r="Q101" s="7">
        <v>0</v>
      </c>
      <c r="R101" s="7"/>
      <c r="S101" s="7">
        <v>3318313097</v>
      </c>
      <c r="U101" s="5">
        <v>1.9203670267401568E-4</v>
      </c>
    </row>
    <row r="102" spans="1:21" x14ac:dyDescent="0.25">
      <c r="A102" s="1" t="s">
        <v>93</v>
      </c>
      <c r="C102" s="7">
        <v>0</v>
      </c>
      <c r="D102" s="7"/>
      <c r="E102" s="7">
        <v>17834251718</v>
      </c>
      <c r="F102" s="7"/>
      <c r="G102" s="7">
        <v>0</v>
      </c>
      <c r="H102" s="7"/>
      <c r="I102" s="7">
        <v>17834251718</v>
      </c>
      <c r="K102" s="5">
        <v>-0.49683504884373259</v>
      </c>
      <c r="M102" s="7">
        <v>0</v>
      </c>
      <c r="N102" s="7"/>
      <c r="O102" s="7">
        <v>17834251718</v>
      </c>
      <c r="P102" s="7"/>
      <c r="Q102" s="7">
        <v>0</v>
      </c>
      <c r="R102" s="7"/>
      <c r="S102" s="7">
        <v>17834251718</v>
      </c>
      <c r="U102" s="5">
        <v>1.032099984079085E-3</v>
      </c>
    </row>
    <row r="103" spans="1:21" x14ac:dyDescent="0.25">
      <c r="A103" s="1" t="s">
        <v>91</v>
      </c>
      <c r="C103" s="7">
        <v>0</v>
      </c>
      <c r="D103" s="7"/>
      <c r="E103" s="7">
        <v>-439486793</v>
      </c>
      <c r="F103" s="7"/>
      <c r="G103" s="7">
        <v>0</v>
      </c>
      <c r="H103" s="7"/>
      <c r="I103" s="7">
        <v>-439486793</v>
      </c>
      <c r="K103" s="5">
        <v>1.2243431668397312E-2</v>
      </c>
      <c r="M103" s="7">
        <v>0</v>
      </c>
      <c r="N103" s="7"/>
      <c r="O103" s="7">
        <v>-439486793</v>
      </c>
      <c r="P103" s="7"/>
      <c r="Q103" s="7">
        <v>0</v>
      </c>
      <c r="R103" s="7"/>
      <c r="S103" s="7">
        <v>-439486793</v>
      </c>
      <c r="U103" s="5">
        <v>-2.5433885269234944E-5</v>
      </c>
    </row>
    <row r="104" spans="1:21" x14ac:dyDescent="0.25">
      <c r="A104" s="1" t="s">
        <v>57</v>
      </c>
      <c r="C104" s="7">
        <v>0</v>
      </c>
      <c r="D104" s="7"/>
      <c r="E104" s="7">
        <v>-2266077096</v>
      </c>
      <c r="F104" s="7"/>
      <c r="G104" s="7">
        <v>0</v>
      </c>
      <c r="H104" s="7"/>
      <c r="I104" s="7">
        <v>-2266077096</v>
      </c>
      <c r="K104" s="5">
        <v>6.3129451264753292E-2</v>
      </c>
      <c r="M104" s="7">
        <v>0</v>
      </c>
      <c r="N104" s="7"/>
      <c r="O104" s="7">
        <v>109180631202</v>
      </c>
      <c r="P104" s="7"/>
      <c r="Q104" s="7">
        <v>0</v>
      </c>
      <c r="R104" s="7"/>
      <c r="S104" s="7">
        <v>109180631202</v>
      </c>
      <c r="U104" s="5">
        <v>6.318478033569306E-3</v>
      </c>
    </row>
    <row r="105" spans="1:21" x14ac:dyDescent="0.25">
      <c r="A105" s="1" t="s">
        <v>64</v>
      </c>
      <c r="C105" s="7">
        <v>0</v>
      </c>
      <c r="D105" s="7"/>
      <c r="E105" s="7">
        <v>-6346350631</v>
      </c>
      <c r="F105" s="7"/>
      <c r="G105" s="7">
        <v>0</v>
      </c>
      <c r="H105" s="7"/>
      <c r="I105" s="7">
        <v>-6346350631</v>
      </c>
      <c r="K105" s="5">
        <v>0.176799647980181</v>
      </c>
      <c r="M105" s="7">
        <v>0</v>
      </c>
      <c r="N105" s="7"/>
      <c r="O105" s="7">
        <v>-8977134266</v>
      </c>
      <c r="P105" s="7"/>
      <c r="Q105" s="7">
        <v>0</v>
      </c>
      <c r="R105" s="7"/>
      <c r="S105" s="7">
        <v>-8977134266</v>
      </c>
      <c r="U105" s="5">
        <v>-5.1952278567779769E-4</v>
      </c>
    </row>
    <row r="106" spans="1:21" x14ac:dyDescent="0.25">
      <c r="A106" s="1" t="s">
        <v>29</v>
      </c>
      <c r="C106" s="7">
        <v>0</v>
      </c>
      <c r="D106" s="7"/>
      <c r="E106" s="7">
        <v>9476912491</v>
      </c>
      <c r="F106" s="7"/>
      <c r="G106" s="7">
        <v>0</v>
      </c>
      <c r="H106" s="7"/>
      <c r="I106" s="7">
        <v>9476912491</v>
      </c>
      <c r="K106" s="5">
        <v>-0.26401232610177539</v>
      </c>
      <c r="M106" s="7">
        <v>0</v>
      </c>
      <c r="N106" s="7"/>
      <c r="O106" s="7">
        <v>9448602054</v>
      </c>
      <c r="P106" s="7"/>
      <c r="Q106" s="7">
        <v>0</v>
      </c>
      <c r="R106" s="7"/>
      <c r="S106" s="7">
        <v>9448602054</v>
      </c>
      <c r="U106" s="5">
        <v>5.468074682191727E-4</v>
      </c>
    </row>
    <row r="107" spans="1:21" x14ac:dyDescent="0.25">
      <c r="A107" s="1" t="s">
        <v>23</v>
      </c>
      <c r="C107" s="7">
        <v>0</v>
      </c>
      <c r="D107" s="7"/>
      <c r="E107" s="7">
        <v>146432661899</v>
      </c>
      <c r="F107" s="7"/>
      <c r="G107" s="7">
        <v>0</v>
      </c>
      <c r="H107" s="7"/>
      <c r="I107" s="7">
        <v>146432661899</v>
      </c>
      <c r="K107" s="5">
        <v>-4.0793905949795706</v>
      </c>
      <c r="M107" s="7">
        <v>0</v>
      </c>
      <c r="N107" s="7"/>
      <c r="O107" s="7">
        <v>611813309944</v>
      </c>
      <c r="P107" s="7"/>
      <c r="Q107" s="7">
        <v>0</v>
      </c>
      <c r="R107" s="7"/>
      <c r="S107" s="7">
        <v>611813309944</v>
      </c>
      <c r="U107" s="5">
        <v>3.5406728436789624E-2</v>
      </c>
    </row>
    <row r="108" spans="1:21" x14ac:dyDescent="0.25">
      <c r="A108" s="1" t="s">
        <v>49</v>
      </c>
      <c r="C108" s="7">
        <v>0</v>
      </c>
      <c r="D108" s="7"/>
      <c r="E108" s="7">
        <v>-42634797999</v>
      </c>
      <c r="F108" s="7"/>
      <c r="G108" s="7">
        <v>0</v>
      </c>
      <c r="H108" s="7"/>
      <c r="I108" s="7">
        <v>-42634797999</v>
      </c>
      <c r="K108" s="5">
        <v>1.1877404379627832</v>
      </c>
      <c r="M108" s="7">
        <v>0</v>
      </c>
      <c r="N108" s="7"/>
      <c r="O108" s="7">
        <v>97822374176</v>
      </c>
      <c r="P108" s="7"/>
      <c r="Q108" s="7">
        <v>0</v>
      </c>
      <c r="R108" s="7"/>
      <c r="S108" s="7">
        <v>97822374176</v>
      </c>
      <c r="U108" s="5">
        <v>5.6611554230630891E-3</v>
      </c>
    </row>
    <row r="109" spans="1:21" x14ac:dyDescent="0.25">
      <c r="A109" s="1" t="s">
        <v>48</v>
      </c>
      <c r="C109" s="7">
        <v>0</v>
      </c>
      <c r="D109" s="7"/>
      <c r="E109" s="7">
        <v>-45173840389</v>
      </c>
      <c r="F109" s="7"/>
      <c r="G109" s="7">
        <v>0</v>
      </c>
      <c r="H109" s="7"/>
      <c r="I109" s="7">
        <v>-45173840389</v>
      </c>
      <c r="K109" s="5">
        <v>1.2584742859424405</v>
      </c>
      <c r="M109" s="7">
        <v>0</v>
      </c>
      <c r="N109" s="7"/>
      <c r="O109" s="7">
        <v>8629316477</v>
      </c>
      <c r="P109" s="7"/>
      <c r="Q109" s="7">
        <v>0</v>
      </c>
      <c r="R109" s="7"/>
      <c r="S109" s="7">
        <v>8629316477</v>
      </c>
      <c r="U109" s="5">
        <v>4.9939394931473326E-4</v>
      </c>
    </row>
    <row r="110" spans="1:21" x14ac:dyDescent="0.25">
      <c r="A110" s="1" t="s">
        <v>47</v>
      </c>
      <c r="C110" s="7">
        <v>0</v>
      </c>
      <c r="D110" s="7"/>
      <c r="E110" s="7">
        <v>2088983152</v>
      </c>
      <c r="F110" s="7"/>
      <c r="G110" s="7">
        <v>0</v>
      </c>
      <c r="H110" s="7"/>
      <c r="I110" s="7">
        <v>2088983152</v>
      </c>
      <c r="K110" s="5">
        <v>-5.8195884120561585E-2</v>
      </c>
      <c r="M110" s="7">
        <v>0</v>
      </c>
      <c r="N110" s="7"/>
      <c r="O110" s="7">
        <v>124856435188</v>
      </c>
      <c r="P110" s="7"/>
      <c r="Q110" s="7">
        <v>0</v>
      </c>
      <c r="R110" s="7"/>
      <c r="S110" s="7">
        <v>124856435188</v>
      </c>
      <c r="U110" s="5">
        <v>7.2256647942029522E-3</v>
      </c>
    </row>
    <row r="111" spans="1:21" x14ac:dyDescent="0.25">
      <c r="A111" s="1" t="s">
        <v>46</v>
      </c>
      <c r="C111" s="7">
        <v>0</v>
      </c>
      <c r="D111" s="7"/>
      <c r="E111" s="7">
        <v>1196210684</v>
      </c>
      <c r="F111" s="7"/>
      <c r="G111" s="7">
        <v>0</v>
      </c>
      <c r="H111" s="7"/>
      <c r="I111" s="7">
        <v>1196210684</v>
      </c>
      <c r="K111" s="5">
        <v>-3.3324604979792442E-2</v>
      </c>
      <c r="M111" s="7">
        <v>0</v>
      </c>
      <c r="N111" s="7"/>
      <c r="O111" s="7">
        <v>7458626264</v>
      </c>
      <c r="P111" s="7"/>
      <c r="Q111" s="7">
        <v>0</v>
      </c>
      <c r="R111" s="7"/>
      <c r="S111" s="7">
        <v>7458626264</v>
      </c>
      <c r="U111" s="5">
        <v>4.3164401680821033E-4</v>
      </c>
    </row>
    <row r="112" spans="1:21" x14ac:dyDescent="0.25">
      <c r="A112" s="1" t="s">
        <v>94</v>
      </c>
      <c r="C112" s="7">
        <v>0</v>
      </c>
      <c r="D112" s="7"/>
      <c r="E112" s="7">
        <v>254272548708</v>
      </c>
      <c r="F112" s="7"/>
      <c r="G112" s="7">
        <v>0</v>
      </c>
      <c r="H112" s="7"/>
      <c r="I112" s="7">
        <v>254272548708</v>
      </c>
      <c r="K112" s="5">
        <v>-7.0836453446181835</v>
      </c>
      <c r="M112" s="7">
        <v>0</v>
      </c>
      <c r="N112" s="7"/>
      <c r="O112" s="7">
        <v>254272548708</v>
      </c>
      <c r="P112" s="7"/>
      <c r="Q112" s="7">
        <v>0</v>
      </c>
      <c r="R112" s="7"/>
      <c r="S112" s="7">
        <v>254272548708</v>
      </c>
      <c r="U112" s="5">
        <v>1.4715206313276462E-2</v>
      </c>
    </row>
    <row r="113" spans="3:21" ht="23.25" thickBot="1" x14ac:dyDescent="0.3">
      <c r="C113" s="4">
        <f>SUM(C8:C112)</f>
        <v>123481758488</v>
      </c>
      <c r="E113" s="11">
        <f>SUM(E8:E112)</f>
        <v>-1091608353792</v>
      </c>
      <c r="G113" s="4">
        <f>SUM(G8:G112)</f>
        <v>932230875468</v>
      </c>
      <c r="I113" s="11">
        <f>SUM(I8:I112)</f>
        <v>-35895719836</v>
      </c>
      <c r="K113" s="12">
        <f>SUM(K8:K112)</f>
        <v>0.99999999999999822</v>
      </c>
      <c r="M113" s="4">
        <f>SUM(M8:M112)</f>
        <v>640650966298</v>
      </c>
      <c r="O113" s="4">
        <f>SUM(O8:O112)</f>
        <v>10564820746292</v>
      </c>
      <c r="Q113" s="4">
        <f>SUM(Q8:Q112)</f>
        <v>6074105841045</v>
      </c>
      <c r="S113" s="4">
        <f>SUM(S8:S112)</f>
        <v>17279577553635</v>
      </c>
      <c r="U113" s="12">
        <f>SUM(U8:U112)</f>
        <v>1</v>
      </c>
    </row>
    <row r="114" spans="3:21" ht="23.25" thickTop="1" x14ac:dyDescent="0.25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8"/>
  <sheetViews>
    <sheetView rightToLeft="1" topLeftCell="A33" workbookViewId="0">
      <selection activeCell="I37" sqref="I37"/>
    </sheetView>
  </sheetViews>
  <sheetFormatPr defaultRowHeight="22.5" x14ac:dyDescent="0.25"/>
  <cols>
    <col min="1" max="1" width="35" style="1" bestFit="1" customWidth="1"/>
    <col min="2" max="2" width="1" style="1" customWidth="1"/>
    <col min="3" max="3" width="17" style="1" bestFit="1" customWidth="1"/>
    <col min="4" max="4" width="1" style="1" customWidth="1"/>
    <col min="5" max="5" width="18.4257812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8.140625" style="1" bestFit="1" customWidth="1"/>
    <col min="10" max="10" width="1" style="1" customWidth="1"/>
    <col min="11" max="11" width="18.42578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185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189</v>
      </c>
      <c r="C6" s="15" t="s">
        <v>187</v>
      </c>
      <c r="D6" s="15" t="s">
        <v>187</v>
      </c>
      <c r="E6" s="15" t="s">
        <v>187</v>
      </c>
      <c r="F6" s="15" t="s">
        <v>187</v>
      </c>
      <c r="G6" s="15" t="s">
        <v>187</v>
      </c>
      <c r="H6" s="15" t="s">
        <v>187</v>
      </c>
      <c r="I6" s="15" t="s">
        <v>187</v>
      </c>
      <c r="K6" s="15" t="s">
        <v>188</v>
      </c>
      <c r="L6" s="15" t="s">
        <v>188</v>
      </c>
      <c r="M6" s="15" t="s">
        <v>188</v>
      </c>
      <c r="N6" s="15" t="s">
        <v>188</v>
      </c>
      <c r="O6" s="15" t="s">
        <v>188</v>
      </c>
      <c r="P6" s="15" t="s">
        <v>188</v>
      </c>
      <c r="Q6" s="15" t="s">
        <v>188</v>
      </c>
    </row>
    <row r="7" spans="1:17" ht="24" x14ac:dyDescent="0.25">
      <c r="A7" s="15" t="s">
        <v>189</v>
      </c>
      <c r="C7" s="15" t="s">
        <v>281</v>
      </c>
      <c r="E7" s="15" t="s">
        <v>278</v>
      </c>
      <c r="G7" s="15" t="s">
        <v>279</v>
      </c>
      <c r="I7" s="15" t="s">
        <v>282</v>
      </c>
      <c r="K7" s="15" t="s">
        <v>281</v>
      </c>
      <c r="M7" s="15" t="s">
        <v>278</v>
      </c>
      <c r="O7" s="15" t="s">
        <v>279</v>
      </c>
      <c r="Q7" s="15" t="s">
        <v>282</v>
      </c>
    </row>
    <row r="8" spans="1:17" x14ac:dyDescent="0.25">
      <c r="A8" s="1" t="s">
        <v>119</v>
      </c>
      <c r="C8" s="3">
        <v>0</v>
      </c>
      <c r="E8" s="7">
        <v>-1082122331</v>
      </c>
      <c r="G8" s="3">
        <v>1125289109</v>
      </c>
      <c r="I8" s="3">
        <v>43166778</v>
      </c>
      <c r="K8" s="7">
        <v>0</v>
      </c>
      <c r="L8" s="7"/>
      <c r="M8" s="7">
        <v>0</v>
      </c>
      <c r="N8" s="7"/>
      <c r="O8" s="7">
        <v>1125289109</v>
      </c>
      <c r="P8" s="7"/>
      <c r="Q8" s="7">
        <v>1125289109</v>
      </c>
    </row>
    <row r="9" spans="1:17" x14ac:dyDescent="0.25">
      <c r="A9" s="1" t="s">
        <v>143</v>
      </c>
      <c r="C9" s="3">
        <v>0</v>
      </c>
      <c r="E9" s="7">
        <v>-5781428650</v>
      </c>
      <c r="F9" s="7"/>
      <c r="G9" s="7">
        <v>6156279838</v>
      </c>
      <c r="H9" s="7"/>
      <c r="I9" s="7">
        <v>374851188</v>
      </c>
      <c r="K9" s="7">
        <v>0</v>
      </c>
      <c r="L9" s="7"/>
      <c r="M9" s="7">
        <v>0</v>
      </c>
      <c r="N9" s="7"/>
      <c r="O9" s="7">
        <v>6156279838</v>
      </c>
      <c r="P9" s="7"/>
      <c r="Q9" s="7">
        <v>6156279838</v>
      </c>
    </row>
    <row r="10" spans="1:17" x14ac:dyDescent="0.25">
      <c r="A10" s="1" t="s">
        <v>137</v>
      </c>
      <c r="C10" s="3">
        <v>0</v>
      </c>
      <c r="E10" s="7">
        <v>-1083362444</v>
      </c>
      <c r="F10" s="7"/>
      <c r="G10" s="7">
        <v>1357037952</v>
      </c>
      <c r="H10" s="7"/>
      <c r="I10" s="7">
        <v>273675508</v>
      </c>
      <c r="K10" s="7">
        <v>0</v>
      </c>
      <c r="L10" s="7"/>
      <c r="M10" s="7">
        <v>0</v>
      </c>
      <c r="N10" s="7"/>
      <c r="O10" s="7">
        <v>1357037952</v>
      </c>
      <c r="P10" s="7"/>
      <c r="Q10" s="7">
        <v>1357037952</v>
      </c>
    </row>
    <row r="11" spans="1:17" x14ac:dyDescent="0.25">
      <c r="A11" s="1" t="s">
        <v>140</v>
      </c>
      <c r="C11" s="3">
        <v>0</v>
      </c>
      <c r="E11" s="7">
        <v>-8378448880</v>
      </c>
      <c r="F11" s="7"/>
      <c r="G11" s="7">
        <v>13794399101</v>
      </c>
      <c r="H11" s="7"/>
      <c r="I11" s="7">
        <v>5415950221</v>
      </c>
      <c r="K11" s="7">
        <v>0</v>
      </c>
      <c r="L11" s="7"/>
      <c r="M11" s="7">
        <v>21428261462</v>
      </c>
      <c r="N11" s="7"/>
      <c r="O11" s="7">
        <v>13794399101</v>
      </c>
      <c r="P11" s="7"/>
      <c r="Q11" s="7">
        <v>35222660563</v>
      </c>
    </row>
    <row r="12" spans="1:17" x14ac:dyDescent="0.25">
      <c r="A12" s="1" t="s">
        <v>269</v>
      </c>
      <c r="C12" s="3">
        <v>0</v>
      </c>
      <c r="E12" s="7">
        <v>0</v>
      </c>
      <c r="F12" s="7"/>
      <c r="G12" s="7">
        <v>0</v>
      </c>
      <c r="H12" s="7"/>
      <c r="I12" s="7">
        <v>0</v>
      </c>
      <c r="K12" s="7">
        <v>0</v>
      </c>
      <c r="L12" s="7"/>
      <c r="M12" s="7">
        <v>0</v>
      </c>
      <c r="N12" s="7"/>
      <c r="O12" s="7">
        <v>3707152145</v>
      </c>
      <c r="P12" s="7"/>
      <c r="Q12" s="7">
        <v>3707152145</v>
      </c>
    </row>
    <row r="13" spans="1:17" x14ac:dyDescent="0.25">
      <c r="A13" s="1" t="s">
        <v>270</v>
      </c>
      <c r="C13" s="3">
        <v>0</v>
      </c>
      <c r="E13" s="7">
        <v>0</v>
      </c>
      <c r="F13" s="7"/>
      <c r="G13" s="7">
        <v>0</v>
      </c>
      <c r="H13" s="7"/>
      <c r="I13" s="7">
        <v>0</v>
      </c>
      <c r="K13" s="7">
        <v>0</v>
      </c>
      <c r="L13" s="7"/>
      <c r="M13" s="7">
        <v>0</v>
      </c>
      <c r="N13" s="7"/>
      <c r="O13" s="7">
        <v>720287461</v>
      </c>
      <c r="P13" s="7"/>
      <c r="Q13" s="7">
        <v>720287461</v>
      </c>
    </row>
    <row r="14" spans="1:17" x14ac:dyDescent="0.25">
      <c r="A14" s="1" t="s">
        <v>271</v>
      </c>
      <c r="C14" s="3">
        <v>0</v>
      </c>
      <c r="E14" s="7">
        <v>0</v>
      </c>
      <c r="F14" s="7"/>
      <c r="G14" s="7">
        <v>0</v>
      </c>
      <c r="H14" s="7"/>
      <c r="I14" s="7">
        <v>0</v>
      </c>
      <c r="K14" s="7">
        <v>0</v>
      </c>
      <c r="L14" s="7"/>
      <c r="M14" s="7">
        <v>0</v>
      </c>
      <c r="N14" s="7"/>
      <c r="O14" s="7">
        <v>5958595970</v>
      </c>
      <c r="P14" s="7"/>
      <c r="Q14" s="7">
        <v>5958595970</v>
      </c>
    </row>
    <row r="15" spans="1:17" x14ac:dyDescent="0.25">
      <c r="A15" s="1" t="s">
        <v>272</v>
      </c>
      <c r="C15" s="3">
        <v>0</v>
      </c>
      <c r="E15" s="7">
        <v>0</v>
      </c>
      <c r="F15" s="7"/>
      <c r="G15" s="7">
        <v>0</v>
      </c>
      <c r="H15" s="7"/>
      <c r="I15" s="7">
        <v>0</v>
      </c>
      <c r="K15" s="7">
        <v>0</v>
      </c>
      <c r="L15" s="7"/>
      <c r="M15" s="7">
        <v>0</v>
      </c>
      <c r="N15" s="7"/>
      <c r="O15" s="7">
        <v>3978491823</v>
      </c>
      <c r="P15" s="7"/>
      <c r="Q15" s="7">
        <v>3978491823</v>
      </c>
    </row>
    <row r="16" spans="1:17" x14ac:dyDescent="0.25">
      <c r="A16" s="1" t="s">
        <v>273</v>
      </c>
      <c r="C16" s="3">
        <v>0</v>
      </c>
      <c r="E16" s="7">
        <v>0</v>
      </c>
      <c r="F16" s="7"/>
      <c r="G16" s="7">
        <v>0</v>
      </c>
      <c r="H16" s="7"/>
      <c r="I16" s="7">
        <v>0</v>
      </c>
      <c r="K16" s="7">
        <v>0</v>
      </c>
      <c r="L16" s="7"/>
      <c r="M16" s="7">
        <v>0</v>
      </c>
      <c r="N16" s="7"/>
      <c r="O16" s="7">
        <v>760845119</v>
      </c>
      <c r="P16" s="7"/>
      <c r="Q16" s="7">
        <v>760845119</v>
      </c>
    </row>
    <row r="17" spans="1:17" x14ac:dyDescent="0.25">
      <c r="A17" s="1" t="s">
        <v>274</v>
      </c>
      <c r="C17" s="3">
        <v>0</v>
      </c>
      <c r="E17" s="7">
        <v>0</v>
      </c>
      <c r="F17" s="7"/>
      <c r="G17" s="7">
        <v>0</v>
      </c>
      <c r="H17" s="7"/>
      <c r="I17" s="7">
        <v>0</v>
      </c>
      <c r="K17" s="7">
        <v>22752310</v>
      </c>
      <c r="L17" s="7"/>
      <c r="M17" s="7">
        <v>0</v>
      </c>
      <c r="N17" s="7"/>
      <c r="O17" s="7">
        <v>-37778</v>
      </c>
      <c r="P17" s="7"/>
      <c r="Q17" s="7">
        <v>22714532</v>
      </c>
    </row>
    <row r="18" spans="1:17" x14ac:dyDescent="0.25">
      <c r="A18" s="1" t="s">
        <v>275</v>
      </c>
      <c r="C18" s="3">
        <v>0</v>
      </c>
      <c r="E18" s="7">
        <v>0</v>
      </c>
      <c r="F18" s="7"/>
      <c r="G18" s="7">
        <v>0</v>
      </c>
      <c r="H18" s="7"/>
      <c r="I18" s="7">
        <v>0</v>
      </c>
      <c r="K18" s="7">
        <v>0</v>
      </c>
      <c r="L18" s="7"/>
      <c r="M18" s="7">
        <v>0</v>
      </c>
      <c r="N18" s="7"/>
      <c r="O18" s="7">
        <v>2758536697</v>
      </c>
      <c r="P18" s="7"/>
      <c r="Q18" s="7">
        <v>2758536697</v>
      </c>
    </row>
    <row r="19" spans="1:17" x14ac:dyDescent="0.25">
      <c r="A19" s="1" t="s">
        <v>276</v>
      </c>
      <c r="C19" s="3">
        <v>0</v>
      </c>
      <c r="E19" s="7">
        <v>0</v>
      </c>
      <c r="F19" s="7"/>
      <c r="G19" s="7">
        <v>0</v>
      </c>
      <c r="H19" s="7"/>
      <c r="I19" s="7">
        <v>0</v>
      </c>
      <c r="K19" s="7">
        <v>0</v>
      </c>
      <c r="L19" s="7"/>
      <c r="M19" s="7">
        <v>0</v>
      </c>
      <c r="N19" s="7"/>
      <c r="O19" s="7">
        <v>2755110182</v>
      </c>
      <c r="P19" s="7"/>
      <c r="Q19" s="7">
        <v>2755110182</v>
      </c>
    </row>
    <row r="20" spans="1:17" x14ac:dyDescent="0.25">
      <c r="A20" s="1" t="s">
        <v>158</v>
      </c>
      <c r="C20" s="3">
        <v>7297606650</v>
      </c>
      <c r="E20" s="7">
        <v>7318673250</v>
      </c>
      <c r="F20" s="7"/>
      <c r="G20" s="7">
        <v>0</v>
      </c>
      <c r="H20" s="7"/>
      <c r="I20" s="7">
        <v>14616279900</v>
      </c>
      <c r="K20" s="7">
        <v>12812867949</v>
      </c>
      <c r="L20" s="7"/>
      <c r="M20" s="7">
        <v>7213098750</v>
      </c>
      <c r="N20" s="7"/>
      <c r="O20" s="7">
        <v>0</v>
      </c>
      <c r="P20" s="7"/>
      <c r="Q20" s="7">
        <v>20025966699</v>
      </c>
    </row>
    <row r="21" spans="1:17" x14ac:dyDescent="0.25">
      <c r="A21" s="1" t="s">
        <v>155</v>
      </c>
      <c r="C21" s="3">
        <v>2461403351</v>
      </c>
      <c r="E21" s="7">
        <v>0</v>
      </c>
      <c r="F21" s="7"/>
      <c r="G21" s="7">
        <v>0</v>
      </c>
      <c r="H21" s="7"/>
      <c r="I21" s="7">
        <v>2461403351</v>
      </c>
      <c r="K21" s="7">
        <v>4857885966</v>
      </c>
      <c r="L21" s="7"/>
      <c r="M21" s="7">
        <v>-18713916</v>
      </c>
      <c r="N21" s="7"/>
      <c r="O21" s="7">
        <v>0</v>
      </c>
      <c r="P21" s="7"/>
      <c r="Q21" s="7">
        <v>4839172050</v>
      </c>
    </row>
    <row r="22" spans="1:17" x14ac:dyDescent="0.25">
      <c r="A22" s="1" t="s">
        <v>105</v>
      </c>
      <c r="C22" s="3">
        <v>1046682857</v>
      </c>
      <c r="E22" s="7">
        <v>-2007656045</v>
      </c>
      <c r="F22" s="7"/>
      <c r="G22" s="7">
        <v>0</v>
      </c>
      <c r="H22" s="7"/>
      <c r="I22" s="7">
        <v>-960973188</v>
      </c>
      <c r="K22" s="7">
        <v>5721004106</v>
      </c>
      <c r="L22" s="7"/>
      <c r="M22" s="7">
        <v>807542312</v>
      </c>
      <c r="N22" s="7"/>
      <c r="O22" s="7">
        <v>0</v>
      </c>
      <c r="P22" s="7"/>
      <c r="Q22" s="7">
        <v>6528546418</v>
      </c>
    </row>
    <row r="23" spans="1:17" x14ac:dyDescent="0.25">
      <c r="A23" s="1" t="s">
        <v>109</v>
      </c>
      <c r="C23" s="3">
        <v>6281957232</v>
      </c>
      <c r="E23" s="7">
        <v>-3499365</v>
      </c>
      <c r="F23" s="7"/>
      <c r="G23" s="7">
        <v>0</v>
      </c>
      <c r="H23" s="7"/>
      <c r="I23" s="7">
        <v>6278457867</v>
      </c>
      <c r="K23" s="7">
        <v>30346258452</v>
      </c>
      <c r="L23" s="7"/>
      <c r="M23" s="7">
        <v>-299141937</v>
      </c>
      <c r="N23" s="7"/>
      <c r="O23" s="7">
        <v>0</v>
      </c>
      <c r="P23" s="7"/>
      <c r="Q23" s="7">
        <v>30047116515</v>
      </c>
    </row>
    <row r="24" spans="1:17" x14ac:dyDescent="0.25">
      <c r="A24" s="1" t="s">
        <v>115</v>
      </c>
      <c r="C24" s="3">
        <v>395330356</v>
      </c>
      <c r="E24" s="7">
        <v>99981</v>
      </c>
      <c r="F24" s="7"/>
      <c r="G24" s="7">
        <v>0</v>
      </c>
      <c r="H24" s="7"/>
      <c r="I24" s="7">
        <v>395430337</v>
      </c>
      <c r="K24" s="7">
        <v>2150884035</v>
      </c>
      <c r="L24" s="7"/>
      <c r="M24" s="7">
        <v>163584981</v>
      </c>
      <c r="N24" s="7"/>
      <c r="O24" s="7">
        <v>0</v>
      </c>
      <c r="P24" s="7"/>
      <c r="Q24" s="7">
        <v>2314469016</v>
      </c>
    </row>
    <row r="25" spans="1:17" x14ac:dyDescent="0.25">
      <c r="A25" s="1" t="s">
        <v>112</v>
      </c>
      <c r="C25" s="3">
        <v>3953303564</v>
      </c>
      <c r="E25" s="7">
        <v>0</v>
      </c>
      <c r="F25" s="7"/>
      <c r="G25" s="7">
        <v>0</v>
      </c>
      <c r="H25" s="7"/>
      <c r="I25" s="7">
        <v>3953303564</v>
      </c>
      <c r="K25" s="7">
        <v>21508840362</v>
      </c>
      <c r="L25" s="7"/>
      <c r="M25" s="7">
        <v>2885303125</v>
      </c>
      <c r="N25" s="7"/>
      <c r="O25" s="7">
        <v>0</v>
      </c>
      <c r="P25" s="7"/>
      <c r="Q25" s="7">
        <v>24394143487</v>
      </c>
    </row>
    <row r="26" spans="1:17" x14ac:dyDescent="0.25">
      <c r="A26" s="1" t="s">
        <v>134</v>
      </c>
      <c r="C26" s="3">
        <v>0</v>
      </c>
      <c r="E26" s="7">
        <v>13281549</v>
      </c>
      <c r="F26" s="7"/>
      <c r="G26" s="7">
        <v>0</v>
      </c>
      <c r="H26" s="7"/>
      <c r="I26" s="7">
        <v>13281549</v>
      </c>
      <c r="K26" s="7">
        <v>0</v>
      </c>
      <c r="L26" s="7"/>
      <c r="M26" s="7">
        <v>28936650</v>
      </c>
      <c r="N26" s="7"/>
      <c r="O26" s="7">
        <v>0</v>
      </c>
      <c r="P26" s="7"/>
      <c r="Q26" s="7">
        <v>28936650</v>
      </c>
    </row>
    <row r="27" spans="1:17" x14ac:dyDescent="0.25">
      <c r="A27" s="1" t="s">
        <v>122</v>
      </c>
      <c r="C27" s="3">
        <v>0</v>
      </c>
      <c r="E27" s="7">
        <v>163029313</v>
      </c>
      <c r="F27" s="7"/>
      <c r="G27" s="7">
        <v>0</v>
      </c>
      <c r="H27" s="7"/>
      <c r="I27" s="7">
        <v>163029313</v>
      </c>
      <c r="K27" s="7">
        <v>0</v>
      </c>
      <c r="L27" s="7"/>
      <c r="M27" s="7">
        <v>539796751</v>
      </c>
      <c r="N27" s="7"/>
      <c r="O27" s="7">
        <v>0</v>
      </c>
      <c r="P27" s="7"/>
      <c r="Q27" s="7">
        <v>539796751</v>
      </c>
    </row>
    <row r="28" spans="1:17" x14ac:dyDescent="0.25">
      <c r="A28" s="1" t="s">
        <v>125</v>
      </c>
      <c r="C28" s="3">
        <v>0</v>
      </c>
      <c r="E28" s="7">
        <v>66908172</v>
      </c>
      <c r="F28" s="7"/>
      <c r="G28" s="7">
        <v>0</v>
      </c>
      <c r="H28" s="7"/>
      <c r="I28" s="7">
        <v>66908172</v>
      </c>
      <c r="K28" s="7">
        <v>0</v>
      </c>
      <c r="L28" s="7"/>
      <c r="M28" s="7">
        <v>340046205</v>
      </c>
      <c r="N28" s="7"/>
      <c r="O28" s="7">
        <v>0</v>
      </c>
      <c r="P28" s="7"/>
      <c r="Q28" s="7">
        <v>340046205</v>
      </c>
    </row>
    <row r="29" spans="1:17" x14ac:dyDescent="0.25">
      <c r="A29" s="1" t="s">
        <v>128</v>
      </c>
      <c r="C29" s="3">
        <v>0</v>
      </c>
      <c r="E29" s="7">
        <v>1099917639</v>
      </c>
      <c r="F29" s="7"/>
      <c r="G29" s="7">
        <v>0</v>
      </c>
      <c r="H29" s="7"/>
      <c r="I29" s="7">
        <v>1099917639</v>
      </c>
      <c r="K29" s="7">
        <v>0</v>
      </c>
      <c r="L29" s="7"/>
      <c r="M29" s="7">
        <v>4223528139</v>
      </c>
      <c r="N29" s="7"/>
      <c r="O29" s="7">
        <v>0</v>
      </c>
      <c r="P29" s="7"/>
      <c r="Q29" s="7">
        <v>4223528139</v>
      </c>
    </row>
    <row r="30" spans="1:17" x14ac:dyDescent="0.25">
      <c r="A30" s="1" t="s">
        <v>131</v>
      </c>
      <c r="C30" s="3">
        <v>0</v>
      </c>
      <c r="E30" s="7">
        <v>-127041084</v>
      </c>
      <c r="F30" s="7"/>
      <c r="G30" s="7">
        <v>0</v>
      </c>
      <c r="H30" s="7"/>
      <c r="I30" s="7">
        <v>-127041084</v>
      </c>
      <c r="K30" s="7">
        <v>0</v>
      </c>
      <c r="L30" s="7"/>
      <c r="M30" s="7">
        <v>1083268069</v>
      </c>
      <c r="N30" s="7"/>
      <c r="O30" s="7">
        <v>0</v>
      </c>
      <c r="P30" s="7"/>
      <c r="Q30" s="7">
        <v>1083268069</v>
      </c>
    </row>
    <row r="31" spans="1:17" x14ac:dyDescent="0.25">
      <c r="A31" s="1" t="s">
        <v>116</v>
      </c>
      <c r="C31" s="3">
        <v>0</v>
      </c>
      <c r="E31" s="7">
        <v>251156662</v>
      </c>
      <c r="F31" s="7"/>
      <c r="G31" s="7">
        <v>0</v>
      </c>
      <c r="H31" s="7"/>
      <c r="I31" s="7">
        <v>251156662</v>
      </c>
      <c r="K31" s="7">
        <v>0</v>
      </c>
      <c r="L31" s="7"/>
      <c r="M31" s="7">
        <v>945055020</v>
      </c>
      <c r="N31" s="7"/>
      <c r="O31" s="7">
        <v>0</v>
      </c>
      <c r="P31" s="7"/>
      <c r="Q31" s="7">
        <v>945055020</v>
      </c>
    </row>
    <row r="32" spans="1:17" x14ac:dyDescent="0.25">
      <c r="A32" s="1" t="s">
        <v>152</v>
      </c>
      <c r="C32" s="3">
        <v>0</v>
      </c>
      <c r="E32" s="7">
        <v>177691128</v>
      </c>
      <c r="F32" s="7"/>
      <c r="G32" s="7">
        <v>0</v>
      </c>
      <c r="H32" s="7"/>
      <c r="I32" s="7">
        <v>177691128</v>
      </c>
      <c r="K32" s="7">
        <v>0</v>
      </c>
      <c r="L32" s="7"/>
      <c r="M32" s="7">
        <v>683004467</v>
      </c>
      <c r="N32" s="7"/>
      <c r="O32" s="7">
        <v>0</v>
      </c>
      <c r="P32" s="7"/>
      <c r="Q32" s="7">
        <v>683004467</v>
      </c>
    </row>
    <row r="33" spans="1:17" x14ac:dyDescent="0.25">
      <c r="A33" s="1" t="s">
        <v>149</v>
      </c>
      <c r="C33" s="3">
        <v>0</v>
      </c>
      <c r="E33" s="7">
        <v>109947588</v>
      </c>
      <c r="F33" s="7"/>
      <c r="G33" s="7">
        <v>0</v>
      </c>
      <c r="H33" s="7"/>
      <c r="I33" s="7">
        <v>109947588</v>
      </c>
      <c r="K33" s="7">
        <v>0</v>
      </c>
      <c r="L33" s="7"/>
      <c r="M33" s="7">
        <v>241382608</v>
      </c>
      <c r="N33" s="7"/>
      <c r="O33" s="7">
        <v>0</v>
      </c>
      <c r="P33" s="7"/>
      <c r="Q33" s="7">
        <v>241382608</v>
      </c>
    </row>
    <row r="34" spans="1:17" x14ac:dyDescent="0.25">
      <c r="A34" s="1" t="s">
        <v>146</v>
      </c>
      <c r="C34" s="3">
        <v>0</v>
      </c>
      <c r="E34" s="7">
        <v>4458152</v>
      </c>
      <c r="F34" s="7"/>
      <c r="G34" s="7">
        <v>0</v>
      </c>
      <c r="H34" s="7"/>
      <c r="I34" s="7">
        <v>4458152</v>
      </c>
      <c r="K34" s="7">
        <v>0</v>
      </c>
      <c r="L34" s="7"/>
      <c r="M34" s="7">
        <v>40878626</v>
      </c>
      <c r="N34" s="7"/>
      <c r="O34" s="7">
        <v>0</v>
      </c>
      <c r="P34" s="7"/>
      <c r="Q34" s="7">
        <v>40878626</v>
      </c>
    </row>
    <row r="35" spans="1:17" x14ac:dyDescent="0.25">
      <c r="A35" s="1" t="s">
        <v>161</v>
      </c>
      <c r="C35" s="3">
        <v>0</v>
      </c>
      <c r="E35" s="7">
        <v>-6996731612</v>
      </c>
      <c r="F35" s="7"/>
      <c r="G35" s="7">
        <v>0</v>
      </c>
      <c r="H35" s="7"/>
      <c r="I35" s="7">
        <v>-6996731612</v>
      </c>
      <c r="K35" s="7">
        <v>0</v>
      </c>
      <c r="L35" s="7"/>
      <c r="M35" s="7">
        <v>28007017993</v>
      </c>
      <c r="N35" s="7"/>
      <c r="O35" s="7">
        <v>0</v>
      </c>
      <c r="P35" s="7"/>
      <c r="Q35" s="7">
        <v>28007017993</v>
      </c>
    </row>
    <row r="36" spans="1:17" x14ac:dyDescent="0.25">
      <c r="A36" s="1" t="s">
        <v>164</v>
      </c>
      <c r="C36" s="3">
        <v>0</v>
      </c>
      <c r="E36" s="7">
        <v>5085949287</v>
      </c>
      <c r="F36" s="7"/>
      <c r="G36" s="7">
        <v>0</v>
      </c>
      <c r="H36" s="7"/>
      <c r="I36" s="7">
        <v>5085949287</v>
      </c>
      <c r="K36" s="7">
        <v>0</v>
      </c>
      <c r="L36" s="7"/>
      <c r="M36" s="7">
        <v>10601884438</v>
      </c>
      <c r="N36" s="7"/>
      <c r="O36" s="7">
        <v>0</v>
      </c>
      <c r="P36" s="7"/>
      <c r="Q36" s="7">
        <v>10601884438</v>
      </c>
    </row>
    <row r="37" spans="1:17" ht="23.25" thickBot="1" x14ac:dyDescent="0.3">
      <c r="C37" s="4">
        <f>SUM(C8:C36)</f>
        <v>21436284010</v>
      </c>
      <c r="E37" s="11">
        <f>SUM(E8:E36)</f>
        <v>-11169177690</v>
      </c>
      <c r="G37" s="4">
        <f>SUM(G8:G36)</f>
        <v>22433006000</v>
      </c>
      <c r="I37" s="4">
        <f>SUM(I8:I36)</f>
        <v>32700112320</v>
      </c>
      <c r="K37" s="4">
        <f>SUM(K8:K36)</f>
        <v>77420493180</v>
      </c>
      <c r="M37" s="4">
        <f>SUM(M8:M36)</f>
        <v>78914733743</v>
      </c>
      <c r="O37" s="4">
        <f>SUM(O8:O36)</f>
        <v>43071987619</v>
      </c>
      <c r="Q37" s="4">
        <f>SUM(Q8:Q36)</f>
        <v>199407214542</v>
      </c>
    </row>
    <row r="38" spans="1:17" ht="23.25" thickTop="1" x14ac:dyDescent="0.25"/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1"/>
  <sheetViews>
    <sheetView rightToLeft="1" workbookViewId="0">
      <selection activeCell="G17" sqref="G17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24" x14ac:dyDescent="0.25">
      <c r="A3" s="13" t="s">
        <v>185</v>
      </c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</row>
    <row r="6" spans="1:11" ht="24" x14ac:dyDescent="0.25">
      <c r="A6" s="15" t="s">
        <v>283</v>
      </c>
      <c r="B6" s="15" t="s">
        <v>283</v>
      </c>
      <c r="C6" s="15" t="s">
        <v>283</v>
      </c>
      <c r="E6" s="15" t="s">
        <v>187</v>
      </c>
      <c r="F6" s="15" t="s">
        <v>187</v>
      </c>
      <c r="G6" s="15" t="s">
        <v>187</v>
      </c>
      <c r="I6" s="15" t="s">
        <v>188</v>
      </c>
      <c r="J6" s="15" t="s">
        <v>188</v>
      </c>
      <c r="K6" s="15" t="s">
        <v>188</v>
      </c>
    </row>
    <row r="7" spans="1:11" ht="24" x14ac:dyDescent="0.25">
      <c r="A7" s="15" t="s">
        <v>284</v>
      </c>
      <c r="C7" s="15" t="s">
        <v>169</v>
      </c>
      <c r="E7" s="15" t="s">
        <v>285</v>
      </c>
      <c r="G7" s="15" t="s">
        <v>286</v>
      </c>
      <c r="I7" s="15" t="s">
        <v>285</v>
      </c>
      <c r="K7" s="15" t="s">
        <v>286</v>
      </c>
    </row>
    <row r="8" spans="1:11" x14ac:dyDescent="0.25">
      <c r="A8" s="1" t="s">
        <v>175</v>
      </c>
      <c r="C8" s="1" t="s">
        <v>176</v>
      </c>
      <c r="E8" s="3">
        <v>1735805111</v>
      </c>
      <c r="G8" s="5">
        <f>E8/$E$10</f>
        <v>0.84024196885677438</v>
      </c>
      <c r="I8" s="3">
        <v>58306684512</v>
      </c>
      <c r="K8" s="5">
        <f>I8/$I$10</f>
        <v>0.98989108135288972</v>
      </c>
    </row>
    <row r="9" spans="1:11" x14ac:dyDescent="0.25">
      <c r="A9" s="1" t="s">
        <v>182</v>
      </c>
      <c r="C9" s="1" t="s">
        <v>183</v>
      </c>
      <c r="E9" s="3">
        <v>330034463</v>
      </c>
      <c r="G9" s="5">
        <f>E9/$E$10</f>
        <v>0.15975803114322565</v>
      </c>
      <c r="I9" s="3">
        <v>595436752</v>
      </c>
      <c r="K9" s="5">
        <f>I9/$I$10</f>
        <v>1.0108918647110271E-2</v>
      </c>
    </row>
    <row r="10" spans="1:11" ht="23.25" thickBot="1" x14ac:dyDescent="0.3">
      <c r="E10" s="4">
        <f>SUM(E8:E9)</f>
        <v>2065839574</v>
      </c>
      <c r="G10" s="12">
        <f>SUM(G8:G9)</f>
        <v>1</v>
      </c>
      <c r="I10" s="4">
        <f>SUM(I8:I9)</f>
        <v>58902121264</v>
      </c>
      <c r="K10" s="12">
        <f>SUM(K8:K9)</f>
        <v>1</v>
      </c>
    </row>
    <row r="11" spans="1:11" ht="23.25" thickTop="1" x14ac:dyDescent="0.25"/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:C9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activeCell="C10" sqref="C10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7.5703125" style="1" bestFit="1" customWidth="1"/>
    <col min="4" max="4" width="1" style="1" customWidth="1"/>
    <col min="5" max="5" width="19.2851562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13" t="s">
        <v>0</v>
      </c>
      <c r="B2" s="13"/>
      <c r="C2" s="13"/>
      <c r="D2" s="13"/>
      <c r="E2" s="13"/>
    </row>
    <row r="3" spans="1:5" ht="24" x14ac:dyDescent="0.25">
      <c r="A3" s="13" t="s">
        <v>185</v>
      </c>
      <c r="B3" s="13"/>
      <c r="C3" s="13"/>
      <c r="D3" s="13"/>
      <c r="E3" s="13"/>
    </row>
    <row r="4" spans="1:5" ht="24" x14ac:dyDescent="0.25">
      <c r="A4" s="13" t="s">
        <v>2</v>
      </c>
      <c r="B4" s="13"/>
      <c r="C4" s="13"/>
      <c r="D4" s="13"/>
      <c r="E4" s="13"/>
    </row>
    <row r="5" spans="1:5" ht="24" x14ac:dyDescent="0.25">
      <c r="E5" s="2" t="s">
        <v>293</v>
      </c>
    </row>
    <row r="6" spans="1:5" ht="24" x14ac:dyDescent="0.25">
      <c r="A6" s="14" t="s">
        <v>287</v>
      </c>
      <c r="C6" s="15" t="s">
        <v>187</v>
      </c>
      <c r="E6" s="15" t="s">
        <v>294</v>
      </c>
    </row>
    <row r="7" spans="1:5" ht="24" x14ac:dyDescent="0.25">
      <c r="A7" s="15" t="s">
        <v>287</v>
      </c>
      <c r="C7" s="15" t="s">
        <v>172</v>
      </c>
      <c r="E7" s="15" t="s">
        <v>172</v>
      </c>
    </row>
    <row r="8" spans="1:5" x14ac:dyDescent="0.25">
      <c r="A8" s="1" t="s">
        <v>287</v>
      </c>
      <c r="C8" s="3">
        <v>317450726</v>
      </c>
      <c r="E8" s="3">
        <v>2462507509</v>
      </c>
    </row>
    <row r="9" spans="1:5" x14ac:dyDescent="0.25">
      <c r="A9" s="1" t="s">
        <v>288</v>
      </c>
      <c r="C9" s="7">
        <v>-1788942555</v>
      </c>
      <c r="E9" s="3">
        <v>479866437</v>
      </c>
    </row>
    <row r="10" spans="1:5" ht="24.75" thickBot="1" x14ac:dyDescent="0.3">
      <c r="A10" s="2" t="s">
        <v>194</v>
      </c>
      <c r="C10" s="11">
        <f>SUM(C8:C9)</f>
        <v>-1471491829</v>
      </c>
      <c r="E10" s="4">
        <f>SUM(E8:E9)</f>
        <v>2942373946</v>
      </c>
    </row>
    <row r="11" spans="1:5" ht="23.25" thickTop="1" x14ac:dyDescent="0.25"/>
  </sheetData>
  <mergeCells count="8">
    <mergeCell ref="A4:E4"/>
    <mergeCell ref="A3:E3"/>
    <mergeCell ref="A2:E2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3"/>
  <sheetViews>
    <sheetView rightToLeft="1" workbookViewId="0">
      <selection activeCell="M82" sqref="M82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85546875" style="1" bestFit="1" customWidth="1"/>
    <col min="14" max="14" width="1" style="1" customWidth="1"/>
    <col min="15" max="15" width="20.5703125" style="1" bestFit="1" customWidth="1"/>
    <col min="16" max="16" width="1" style="1" customWidth="1"/>
    <col min="17" max="17" width="14.140625" style="1" bestFit="1" customWidth="1"/>
    <col min="18" max="18" width="1" style="1" customWidth="1"/>
    <col min="19" max="19" width="11.4257812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1.85546875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</row>
    <row r="3" spans="1:25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</row>
    <row r="5" spans="1:25" x14ac:dyDescent="0.25">
      <c r="Y5" s="3"/>
    </row>
    <row r="6" spans="1:25" ht="24" x14ac:dyDescent="0.25">
      <c r="A6" s="14" t="s">
        <v>3</v>
      </c>
      <c r="C6" s="15" t="s">
        <v>292</v>
      </c>
      <c r="D6" s="15" t="s">
        <v>4</v>
      </c>
      <c r="E6" s="15" t="s">
        <v>4</v>
      </c>
      <c r="F6" s="15" t="s">
        <v>4</v>
      </c>
      <c r="G6" s="15" t="s">
        <v>4</v>
      </c>
      <c r="I6" s="15" t="s">
        <v>5</v>
      </c>
      <c r="J6" s="15" t="s">
        <v>5</v>
      </c>
      <c r="K6" s="15" t="s">
        <v>5</v>
      </c>
      <c r="L6" s="15" t="s">
        <v>5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  <c r="T6" s="15" t="s">
        <v>6</v>
      </c>
      <c r="U6" s="15" t="s">
        <v>6</v>
      </c>
      <c r="V6" s="15" t="s">
        <v>6</v>
      </c>
      <c r="W6" s="15" t="s">
        <v>6</v>
      </c>
      <c r="X6" s="15" t="s">
        <v>6</v>
      </c>
      <c r="Y6" s="15" t="s">
        <v>6</v>
      </c>
    </row>
    <row r="7" spans="1:25" ht="24" x14ac:dyDescent="0.25">
      <c r="A7" s="14" t="s">
        <v>3</v>
      </c>
      <c r="C7" s="14" t="s">
        <v>7</v>
      </c>
      <c r="E7" s="14" t="s">
        <v>8</v>
      </c>
      <c r="G7" s="14" t="s">
        <v>9</v>
      </c>
      <c r="I7" s="15" t="s">
        <v>10</v>
      </c>
      <c r="J7" s="15" t="s">
        <v>10</v>
      </c>
      <c r="K7" s="15" t="s">
        <v>10</v>
      </c>
      <c r="M7" s="15" t="s">
        <v>11</v>
      </c>
      <c r="N7" s="15" t="s">
        <v>11</v>
      </c>
      <c r="O7" s="15" t="s">
        <v>11</v>
      </c>
      <c r="Q7" s="14" t="s">
        <v>7</v>
      </c>
      <c r="S7" s="14" t="s">
        <v>12</v>
      </c>
      <c r="U7" s="14" t="s">
        <v>8</v>
      </c>
      <c r="W7" s="14" t="s">
        <v>9</v>
      </c>
      <c r="Y7" s="14" t="s">
        <v>13</v>
      </c>
    </row>
    <row r="8" spans="1:25" ht="24" x14ac:dyDescent="0.25">
      <c r="A8" s="15" t="s">
        <v>3</v>
      </c>
      <c r="C8" s="15" t="s">
        <v>7</v>
      </c>
      <c r="E8" s="15" t="s">
        <v>8</v>
      </c>
      <c r="G8" s="15" t="s">
        <v>9</v>
      </c>
      <c r="I8" s="15" t="s">
        <v>7</v>
      </c>
      <c r="K8" s="15" t="s">
        <v>8</v>
      </c>
      <c r="M8" s="15" t="s">
        <v>7</v>
      </c>
      <c r="O8" s="15" t="s">
        <v>14</v>
      </c>
      <c r="Q8" s="15" t="s">
        <v>7</v>
      </c>
      <c r="S8" s="15" t="s">
        <v>12</v>
      </c>
      <c r="U8" s="15" t="s">
        <v>8</v>
      </c>
      <c r="W8" s="15" t="s">
        <v>9</v>
      </c>
      <c r="Y8" s="15" t="s">
        <v>13</v>
      </c>
    </row>
    <row r="9" spans="1:25" x14ac:dyDescent="0.25">
      <c r="A9" s="1" t="s">
        <v>15</v>
      </c>
      <c r="C9" s="3">
        <v>367419552</v>
      </c>
      <c r="E9" s="3">
        <v>279602185753</v>
      </c>
      <c r="G9" s="3">
        <v>1179703900299.8899</v>
      </c>
      <c r="I9" s="3">
        <v>0</v>
      </c>
      <c r="K9" s="3">
        <v>0</v>
      </c>
      <c r="M9" s="7">
        <v>-26219552</v>
      </c>
      <c r="O9" s="3">
        <v>81251378659</v>
      </c>
      <c r="Q9" s="3">
        <v>341200000</v>
      </c>
      <c r="S9" s="3">
        <v>3230</v>
      </c>
      <c r="U9" s="3">
        <v>259649398757</v>
      </c>
      <c r="W9" s="3">
        <v>1095518647800</v>
      </c>
      <c r="Y9" s="5">
        <v>3.7722078609150382E-2</v>
      </c>
    </row>
    <row r="10" spans="1:25" x14ac:dyDescent="0.25">
      <c r="A10" s="1" t="s">
        <v>16</v>
      </c>
      <c r="C10" s="3">
        <v>180000000</v>
      </c>
      <c r="E10" s="3">
        <v>239918130126</v>
      </c>
      <c r="G10" s="3">
        <v>651301560000</v>
      </c>
      <c r="I10" s="3">
        <v>0</v>
      </c>
      <c r="K10" s="3">
        <v>0</v>
      </c>
      <c r="M10" s="7">
        <v>-15000000</v>
      </c>
      <c r="O10" s="3">
        <v>49640870660</v>
      </c>
      <c r="Q10" s="3">
        <v>165000000</v>
      </c>
      <c r="S10" s="3">
        <v>4190</v>
      </c>
      <c r="U10" s="3">
        <v>219924952566</v>
      </c>
      <c r="W10" s="3">
        <v>687236467500</v>
      </c>
      <c r="Y10" s="5">
        <v>2.3663666613224599E-2</v>
      </c>
    </row>
    <row r="11" spans="1:25" x14ac:dyDescent="0.25">
      <c r="A11" s="1" t="s">
        <v>17</v>
      </c>
      <c r="C11" s="3">
        <v>1131350</v>
      </c>
      <c r="E11" s="3">
        <v>47117594178</v>
      </c>
      <c r="G11" s="3">
        <v>52902052711.199997</v>
      </c>
      <c r="I11" s="3">
        <v>0</v>
      </c>
      <c r="K11" s="3">
        <v>0</v>
      </c>
      <c r="M11" s="7">
        <v>-654570</v>
      </c>
      <c r="O11" s="3">
        <v>26319103903</v>
      </c>
      <c r="Q11" s="3">
        <v>476780</v>
      </c>
      <c r="S11" s="3">
        <v>41010</v>
      </c>
      <c r="U11" s="3">
        <v>19856566537</v>
      </c>
      <c r="W11" s="3">
        <v>19436408950.59</v>
      </c>
      <c r="Y11" s="5">
        <v>6.6925537761142802E-4</v>
      </c>
    </row>
    <row r="12" spans="1:25" x14ac:dyDescent="0.25">
      <c r="A12" s="1" t="s">
        <v>18</v>
      </c>
      <c r="C12" s="3">
        <v>20510141</v>
      </c>
      <c r="E12" s="3">
        <v>45164183696</v>
      </c>
      <c r="G12" s="3">
        <v>52397431548.898499</v>
      </c>
      <c r="I12" s="3">
        <v>0</v>
      </c>
      <c r="K12" s="3">
        <v>0</v>
      </c>
      <c r="M12" s="7">
        <v>-20510141</v>
      </c>
      <c r="O12" s="3">
        <v>81552423932</v>
      </c>
      <c r="Q12" s="3">
        <v>0</v>
      </c>
      <c r="S12" s="3">
        <v>0</v>
      </c>
      <c r="U12" s="3">
        <v>0</v>
      </c>
      <c r="W12" s="3">
        <v>0</v>
      </c>
      <c r="Y12" s="5">
        <v>0</v>
      </c>
    </row>
    <row r="13" spans="1:25" x14ac:dyDescent="0.25">
      <c r="A13" s="1" t="s">
        <v>19</v>
      </c>
      <c r="C13" s="3">
        <v>12286586</v>
      </c>
      <c r="E13" s="3">
        <v>19578933700</v>
      </c>
      <c r="G13" s="3">
        <v>169791810266.49701</v>
      </c>
      <c r="I13" s="3">
        <v>0</v>
      </c>
      <c r="K13" s="3">
        <v>0</v>
      </c>
      <c r="M13" s="7">
        <v>-12286586</v>
      </c>
      <c r="O13" s="3">
        <v>183716099412</v>
      </c>
      <c r="Q13" s="3">
        <v>0</v>
      </c>
      <c r="S13" s="3">
        <v>0</v>
      </c>
      <c r="U13" s="3">
        <v>0</v>
      </c>
      <c r="W13" s="3">
        <v>0</v>
      </c>
      <c r="Y13" s="5">
        <v>0</v>
      </c>
    </row>
    <row r="14" spans="1:25" x14ac:dyDescent="0.25">
      <c r="A14" s="1" t="s">
        <v>20</v>
      </c>
      <c r="C14" s="3">
        <v>5706507</v>
      </c>
      <c r="E14" s="3">
        <v>396221885500</v>
      </c>
      <c r="G14" s="3">
        <v>644339654902.44299</v>
      </c>
      <c r="I14" s="3">
        <v>0</v>
      </c>
      <c r="K14" s="3">
        <v>0</v>
      </c>
      <c r="M14" s="7">
        <v>0</v>
      </c>
      <c r="O14" s="3">
        <v>0</v>
      </c>
      <c r="Q14" s="3">
        <v>5706507</v>
      </c>
      <c r="S14" s="3">
        <v>104618</v>
      </c>
      <c r="U14" s="3">
        <v>396221885500</v>
      </c>
      <c r="W14" s="3">
        <v>593451179397.51001</v>
      </c>
      <c r="Y14" s="5">
        <v>2.0434350510492402E-2</v>
      </c>
    </row>
    <row r="15" spans="1:25" x14ac:dyDescent="0.25">
      <c r="A15" s="1" t="s">
        <v>21</v>
      </c>
      <c r="C15" s="3">
        <v>680723</v>
      </c>
      <c r="E15" s="3">
        <v>4292448898</v>
      </c>
      <c r="G15" s="3">
        <v>4388899120.2009001</v>
      </c>
      <c r="I15" s="3">
        <v>0</v>
      </c>
      <c r="K15" s="3">
        <v>0</v>
      </c>
      <c r="M15" s="7">
        <v>0</v>
      </c>
      <c r="O15" s="3">
        <v>0</v>
      </c>
      <c r="Q15" s="3">
        <v>680723</v>
      </c>
      <c r="S15" s="3">
        <v>13787</v>
      </c>
      <c r="U15" s="3">
        <v>4292448898</v>
      </c>
      <c r="W15" s="3">
        <v>9329286489.3940506</v>
      </c>
      <c r="Y15" s="5">
        <v>3.2123604561814281E-4</v>
      </c>
    </row>
    <row r="16" spans="1:25" x14ac:dyDescent="0.25">
      <c r="A16" s="1" t="s">
        <v>22</v>
      </c>
      <c r="C16" s="3">
        <v>3221046</v>
      </c>
      <c r="E16" s="3">
        <v>198350556921</v>
      </c>
      <c r="G16" s="3">
        <v>462223508866.66803</v>
      </c>
      <c r="I16" s="3">
        <v>0</v>
      </c>
      <c r="K16" s="3">
        <v>0</v>
      </c>
      <c r="M16" s="7">
        <v>0</v>
      </c>
      <c r="O16" s="3">
        <v>0</v>
      </c>
      <c r="Q16" s="3">
        <v>3221046</v>
      </c>
      <c r="S16" s="3">
        <v>157170</v>
      </c>
      <c r="U16" s="3">
        <v>198350556921</v>
      </c>
      <c r="W16" s="3">
        <v>503239601611.07098</v>
      </c>
      <c r="Y16" s="5">
        <v>1.7328088252383595E-2</v>
      </c>
    </row>
    <row r="17" spans="1:25" x14ac:dyDescent="0.25">
      <c r="A17" s="1" t="s">
        <v>23</v>
      </c>
      <c r="C17" s="3">
        <v>8490441</v>
      </c>
      <c r="E17" s="3">
        <v>199221451507</v>
      </c>
      <c r="G17" s="3">
        <v>829138023343.15198</v>
      </c>
      <c r="I17" s="3">
        <v>0</v>
      </c>
      <c r="K17" s="3">
        <v>0</v>
      </c>
      <c r="M17" s="7">
        <v>0</v>
      </c>
      <c r="O17" s="3">
        <v>0</v>
      </c>
      <c r="Q17" s="3">
        <v>8490441</v>
      </c>
      <c r="S17" s="3">
        <v>115590</v>
      </c>
      <c r="U17" s="3">
        <v>199221451507</v>
      </c>
      <c r="W17" s="3">
        <v>975570685242.62</v>
      </c>
      <c r="Y17" s="5">
        <v>3.3591901106756146E-2</v>
      </c>
    </row>
    <row r="18" spans="1:25" x14ac:dyDescent="0.25">
      <c r="A18" s="1" t="s">
        <v>24</v>
      </c>
      <c r="C18" s="3">
        <v>10</v>
      </c>
      <c r="E18" s="3">
        <v>114308</v>
      </c>
      <c r="G18" s="3">
        <v>439071.88500000001</v>
      </c>
      <c r="I18" s="3">
        <v>0</v>
      </c>
      <c r="K18" s="3">
        <v>0</v>
      </c>
      <c r="M18" s="7">
        <v>0</v>
      </c>
      <c r="O18" s="3">
        <v>0</v>
      </c>
      <c r="Q18" s="3">
        <v>10</v>
      </c>
      <c r="S18" s="3">
        <v>46410</v>
      </c>
      <c r="U18" s="3">
        <v>114308</v>
      </c>
      <c r="W18" s="3">
        <v>461338.60499999998</v>
      </c>
      <c r="Y18" s="5">
        <v>1.5885307984664116E-8</v>
      </c>
    </row>
    <row r="19" spans="1:25" x14ac:dyDescent="0.25">
      <c r="A19" s="1" t="s">
        <v>25</v>
      </c>
      <c r="C19" s="3">
        <v>2200000</v>
      </c>
      <c r="E19" s="3">
        <v>22302167289</v>
      </c>
      <c r="G19" s="3">
        <v>181076148000</v>
      </c>
      <c r="I19" s="3">
        <v>0</v>
      </c>
      <c r="K19" s="3">
        <v>0</v>
      </c>
      <c r="M19" s="7">
        <v>0</v>
      </c>
      <c r="O19" s="3">
        <v>0</v>
      </c>
      <c r="Q19" s="3">
        <v>2200000</v>
      </c>
      <c r="S19" s="3">
        <v>88210</v>
      </c>
      <c r="U19" s="3">
        <v>22302167289</v>
      </c>
      <c r="W19" s="3">
        <v>192907331100</v>
      </c>
      <c r="Y19" s="5">
        <v>6.6423931008831889E-3</v>
      </c>
    </row>
    <row r="20" spans="1:25" x14ac:dyDescent="0.25">
      <c r="A20" s="1" t="s">
        <v>26</v>
      </c>
      <c r="C20" s="3">
        <v>2556727</v>
      </c>
      <c r="E20" s="3">
        <v>227499440885</v>
      </c>
      <c r="G20" s="3">
        <v>396679579156.54797</v>
      </c>
      <c r="I20" s="3">
        <v>0</v>
      </c>
      <c r="K20" s="3">
        <v>0</v>
      </c>
      <c r="M20" s="7">
        <v>0</v>
      </c>
      <c r="O20" s="3">
        <v>0</v>
      </c>
      <c r="Q20" s="3">
        <v>2556727</v>
      </c>
      <c r="S20" s="3">
        <v>179056</v>
      </c>
      <c r="U20" s="3">
        <v>227499440885</v>
      </c>
      <c r="W20" s="3">
        <v>455073415719.21399</v>
      </c>
      <c r="Y20" s="5">
        <v>1.5669578235996105E-2</v>
      </c>
    </row>
    <row r="21" spans="1:25" x14ac:dyDescent="0.25">
      <c r="A21" s="1" t="s">
        <v>27</v>
      </c>
      <c r="C21" s="3">
        <v>7500000</v>
      </c>
      <c r="E21" s="3">
        <v>53855704800</v>
      </c>
      <c r="G21" s="3">
        <v>346712214375</v>
      </c>
      <c r="I21" s="3">
        <v>0</v>
      </c>
      <c r="K21" s="3">
        <v>0</v>
      </c>
      <c r="M21" s="7">
        <v>0</v>
      </c>
      <c r="O21" s="3">
        <v>0</v>
      </c>
      <c r="Q21" s="3">
        <v>7500000</v>
      </c>
      <c r="S21" s="3">
        <v>46325</v>
      </c>
      <c r="U21" s="3">
        <v>53855704800</v>
      </c>
      <c r="W21" s="3">
        <v>345370246875</v>
      </c>
      <c r="Y21" s="5">
        <v>1.1892160510497175E-2</v>
      </c>
    </row>
    <row r="22" spans="1:25" x14ac:dyDescent="0.25">
      <c r="A22" s="1" t="s">
        <v>28</v>
      </c>
      <c r="C22" s="3">
        <v>2300000</v>
      </c>
      <c r="E22" s="3">
        <v>115618376194</v>
      </c>
      <c r="G22" s="3">
        <v>351818152200</v>
      </c>
      <c r="I22" s="3">
        <v>0</v>
      </c>
      <c r="K22" s="3">
        <v>0</v>
      </c>
      <c r="M22" s="7">
        <v>0</v>
      </c>
      <c r="O22" s="3">
        <v>0</v>
      </c>
      <c r="Q22" s="3">
        <v>2300000</v>
      </c>
      <c r="S22" s="3">
        <v>175860</v>
      </c>
      <c r="U22" s="3">
        <v>115618376194</v>
      </c>
      <c r="W22" s="3">
        <v>402071355900</v>
      </c>
      <c r="Y22" s="5">
        <v>1.3844554197416446E-2</v>
      </c>
    </row>
    <row r="23" spans="1:25" x14ac:dyDescent="0.25">
      <c r="A23" s="1" t="s">
        <v>29</v>
      </c>
      <c r="C23" s="3">
        <v>23852</v>
      </c>
      <c r="E23" s="3">
        <v>1049029408</v>
      </c>
      <c r="G23" s="3">
        <v>1020718969.83</v>
      </c>
      <c r="I23" s="3">
        <v>1190023</v>
      </c>
      <c r="K23" s="3">
        <v>48121544255</v>
      </c>
      <c r="M23" s="7">
        <v>0</v>
      </c>
      <c r="O23" s="3">
        <v>0</v>
      </c>
      <c r="Q23" s="3">
        <v>1213875</v>
      </c>
      <c r="S23" s="3">
        <v>48580</v>
      </c>
      <c r="U23" s="3">
        <v>49170573663</v>
      </c>
      <c r="W23" s="3">
        <v>58619175717.375</v>
      </c>
      <c r="Y23" s="5">
        <v>2.0184386261749023E-3</v>
      </c>
    </row>
    <row r="24" spans="1:25" x14ac:dyDescent="0.25">
      <c r="A24" s="1" t="s">
        <v>30</v>
      </c>
      <c r="C24" s="3">
        <v>11020888</v>
      </c>
      <c r="E24" s="3">
        <v>127984615974</v>
      </c>
      <c r="G24" s="3">
        <v>633107579670.75598</v>
      </c>
      <c r="I24" s="3">
        <v>0</v>
      </c>
      <c r="K24" s="3">
        <v>0</v>
      </c>
      <c r="M24" s="7">
        <v>0</v>
      </c>
      <c r="O24" s="3">
        <v>0</v>
      </c>
      <c r="Q24" s="3">
        <v>11020888</v>
      </c>
      <c r="S24" s="3">
        <v>67130</v>
      </c>
      <c r="U24" s="3">
        <v>127984615974</v>
      </c>
      <c r="W24" s="3">
        <v>735430209781.93201</v>
      </c>
      <c r="Y24" s="5">
        <v>2.532312548092985E-2</v>
      </c>
    </row>
    <row r="25" spans="1:25" x14ac:dyDescent="0.25">
      <c r="A25" s="1" t="s">
        <v>31</v>
      </c>
      <c r="C25" s="3">
        <v>3985067</v>
      </c>
      <c r="E25" s="3">
        <v>127720566278</v>
      </c>
      <c r="G25" s="3">
        <v>301906813498.93799</v>
      </c>
      <c r="I25" s="3">
        <v>0</v>
      </c>
      <c r="K25" s="3">
        <v>0</v>
      </c>
      <c r="M25" s="7">
        <v>0</v>
      </c>
      <c r="O25" s="3">
        <v>0</v>
      </c>
      <c r="Q25" s="3">
        <v>3985067</v>
      </c>
      <c r="S25" s="3">
        <v>62776</v>
      </c>
      <c r="U25" s="3">
        <v>127720566278</v>
      </c>
      <c r="W25" s="3">
        <v>248678074924.34799</v>
      </c>
      <c r="Y25" s="5">
        <v>8.5627514506544412E-3</v>
      </c>
    </row>
    <row r="26" spans="1:25" x14ac:dyDescent="0.25">
      <c r="A26" s="1" t="s">
        <v>32</v>
      </c>
      <c r="C26" s="3">
        <v>2205520</v>
      </c>
      <c r="E26" s="3">
        <v>143744369999</v>
      </c>
      <c r="G26" s="3">
        <v>383581806413.76001</v>
      </c>
      <c r="I26" s="3">
        <v>0</v>
      </c>
      <c r="K26" s="3">
        <v>0</v>
      </c>
      <c r="M26" s="7">
        <v>-500000</v>
      </c>
      <c r="O26" s="3">
        <v>84569799913</v>
      </c>
      <c r="Q26" s="3">
        <v>1705520</v>
      </c>
      <c r="S26" s="3">
        <v>176147</v>
      </c>
      <c r="U26" s="3">
        <v>111156959766</v>
      </c>
      <c r="W26" s="3">
        <v>298634719162.93201</v>
      </c>
      <c r="Y26" s="5">
        <v>1.0282912458229786E-2</v>
      </c>
    </row>
    <row r="27" spans="1:25" x14ac:dyDescent="0.25">
      <c r="A27" s="1" t="s">
        <v>33</v>
      </c>
      <c r="C27" s="3">
        <v>3417776</v>
      </c>
      <c r="E27" s="3">
        <v>150824267568</v>
      </c>
      <c r="G27" s="3">
        <v>296222813897.83197</v>
      </c>
      <c r="I27" s="3">
        <v>0</v>
      </c>
      <c r="K27" s="3">
        <v>0</v>
      </c>
      <c r="M27" s="7">
        <v>0</v>
      </c>
      <c r="O27" s="3">
        <v>0</v>
      </c>
      <c r="Q27" s="3">
        <v>3417776</v>
      </c>
      <c r="S27" s="3">
        <v>88070</v>
      </c>
      <c r="U27" s="3">
        <v>150824267568</v>
      </c>
      <c r="W27" s="3">
        <v>299212561302.69598</v>
      </c>
      <c r="Y27" s="5">
        <v>1.0302809341467354E-2</v>
      </c>
    </row>
    <row r="28" spans="1:25" x14ac:dyDescent="0.25">
      <c r="A28" s="1" t="s">
        <v>34</v>
      </c>
      <c r="C28" s="3">
        <v>7131838</v>
      </c>
      <c r="E28" s="3">
        <v>74239945986</v>
      </c>
      <c r="G28" s="3">
        <v>84505690481.688004</v>
      </c>
      <c r="I28" s="3">
        <v>0</v>
      </c>
      <c r="K28" s="3">
        <v>0</v>
      </c>
      <c r="M28" s="7">
        <v>-7082806</v>
      </c>
      <c r="O28" s="3">
        <v>111298933337</v>
      </c>
      <c r="Q28" s="3">
        <v>49032</v>
      </c>
      <c r="S28" s="3">
        <v>14110</v>
      </c>
      <c r="U28" s="3">
        <v>510406042</v>
      </c>
      <c r="W28" s="3">
        <v>687725062.95599997</v>
      </c>
      <c r="Y28" s="5">
        <v>2.3680490458474808E-5</v>
      </c>
    </row>
    <row r="29" spans="1:25" x14ac:dyDescent="0.25">
      <c r="A29" s="1" t="s">
        <v>35</v>
      </c>
      <c r="C29" s="3">
        <v>11843322</v>
      </c>
      <c r="E29" s="3">
        <v>26415319634</v>
      </c>
      <c r="G29" s="3">
        <v>200373979064.38199</v>
      </c>
      <c r="I29" s="3">
        <v>14104969</v>
      </c>
      <c r="K29" s="3">
        <v>0</v>
      </c>
      <c r="M29" s="7">
        <v>-3054810</v>
      </c>
      <c r="O29" s="3">
        <v>47337847001</v>
      </c>
      <c r="Q29" s="3">
        <v>22893481</v>
      </c>
      <c r="S29" s="3">
        <v>14690</v>
      </c>
      <c r="U29" s="3">
        <v>51055958927</v>
      </c>
      <c r="W29" s="3">
        <v>334304219736.45398</v>
      </c>
      <c r="Y29" s="5">
        <v>1.1511123139340138E-2</v>
      </c>
    </row>
    <row r="30" spans="1:25" x14ac:dyDescent="0.25">
      <c r="A30" s="1" t="s">
        <v>36</v>
      </c>
      <c r="C30" s="3">
        <v>16450782</v>
      </c>
      <c r="E30" s="3">
        <v>81868239581</v>
      </c>
      <c r="G30" s="3">
        <v>217493567966.42999</v>
      </c>
      <c r="I30" s="3">
        <v>0</v>
      </c>
      <c r="K30" s="3">
        <v>0</v>
      </c>
      <c r="M30" s="7">
        <v>0</v>
      </c>
      <c r="O30" s="3">
        <v>0</v>
      </c>
      <c r="Q30" s="3">
        <v>16450782</v>
      </c>
      <c r="S30" s="3">
        <v>10480</v>
      </c>
      <c r="U30" s="3">
        <v>81868239581</v>
      </c>
      <c r="W30" s="3">
        <v>171378390397.608</v>
      </c>
      <c r="Y30" s="5">
        <v>5.9010854150868351E-3</v>
      </c>
    </row>
    <row r="31" spans="1:25" x14ac:dyDescent="0.25">
      <c r="A31" s="1" t="s">
        <v>37</v>
      </c>
      <c r="C31" s="3">
        <v>15189512</v>
      </c>
      <c r="E31" s="3">
        <v>374229617910</v>
      </c>
      <c r="G31" s="3">
        <v>385480901323.90802</v>
      </c>
      <c r="I31" s="3">
        <v>0</v>
      </c>
      <c r="K31" s="3">
        <v>0</v>
      </c>
      <c r="M31" s="7">
        <v>-6491538</v>
      </c>
      <c r="O31" s="3">
        <v>170592609488</v>
      </c>
      <c r="Q31" s="3">
        <v>8697974</v>
      </c>
      <c r="S31" s="3">
        <v>20490</v>
      </c>
      <c r="U31" s="3">
        <v>214295198342</v>
      </c>
      <c r="W31" s="3">
        <v>177161069410.80301</v>
      </c>
      <c r="Y31" s="5">
        <v>6.100200850269322E-3</v>
      </c>
    </row>
    <row r="32" spans="1:25" x14ac:dyDescent="0.25">
      <c r="A32" s="1" t="s">
        <v>38</v>
      </c>
      <c r="C32" s="3">
        <v>13398054</v>
      </c>
      <c r="E32" s="3">
        <v>87565234070</v>
      </c>
      <c r="G32" s="3">
        <v>469870879216.53601</v>
      </c>
      <c r="I32" s="3">
        <v>0</v>
      </c>
      <c r="K32" s="3">
        <v>0</v>
      </c>
      <c r="M32" s="7">
        <v>0</v>
      </c>
      <c r="O32" s="3">
        <v>0</v>
      </c>
      <c r="Q32" s="3">
        <v>13398054</v>
      </c>
      <c r="S32" s="3">
        <v>24230</v>
      </c>
      <c r="U32" s="3">
        <v>87565234070</v>
      </c>
      <c r="W32" s="3">
        <v>322703271071.901</v>
      </c>
      <c r="Y32" s="5">
        <v>1.1111666773769556E-2</v>
      </c>
    </row>
    <row r="33" spans="1:25" x14ac:dyDescent="0.25">
      <c r="A33" s="1" t="s">
        <v>39</v>
      </c>
      <c r="C33" s="3">
        <v>9</v>
      </c>
      <c r="E33" s="3">
        <v>54044</v>
      </c>
      <c r="G33" s="3">
        <v>53678.7</v>
      </c>
      <c r="I33" s="3">
        <v>277840</v>
      </c>
      <c r="K33" s="3">
        <v>1668553669</v>
      </c>
      <c r="M33" s="7">
        <v>0</v>
      </c>
      <c r="O33" s="3">
        <v>0</v>
      </c>
      <c r="Q33" s="3">
        <v>277849</v>
      </c>
      <c r="S33" s="3">
        <v>6193</v>
      </c>
      <c r="U33" s="3">
        <v>1668607713</v>
      </c>
      <c r="W33" s="3">
        <v>1710480579.8008499</v>
      </c>
      <c r="Y33" s="5">
        <v>5.8897110533213125E-5</v>
      </c>
    </row>
    <row r="34" spans="1:25" x14ac:dyDescent="0.25">
      <c r="A34" s="1" t="s">
        <v>40</v>
      </c>
      <c r="C34" s="3">
        <v>2791741</v>
      </c>
      <c r="E34" s="3">
        <v>192187599592</v>
      </c>
      <c r="G34" s="3">
        <v>178790534467.28699</v>
      </c>
      <c r="I34" s="3">
        <v>0</v>
      </c>
      <c r="K34" s="3">
        <v>0</v>
      </c>
      <c r="M34" s="7">
        <v>-601991</v>
      </c>
      <c r="O34" s="3">
        <v>32411472224</v>
      </c>
      <c r="Q34" s="3">
        <v>2189750</v>
      </c>
      <c r="S34" s="3">
        <v>54345</v>
      </c>
      <c r="U34" s="3">
        <v>150745644456</v>
      </c>
      <c r="W34" s="3">
        <v>118293902065.688</v>
      </c>
      <c r="Y34" s="5">
        <v>4.0732231091329301E-3</v>
      </c>
    </row>
    <row r="35" spans="1:25" x14ac:dyDescent="0.25">
      <c r="A35" s="1" t="s">
        <v>41</v>
      </c>
      <c r="C35" s="3">
        <v>283447</v>
      </c>
      <c r="E35" s="3">
        <v>6809721199</v>
      </c>
      <c r="G35" s="3">
        <v>7719392154.1189499</v>
      </c>
      <c r="I35" s="3">
        <v>0</v>
      </c>
      <c r="K35" s="3">
        <v>0</v>
      </c>
      <c r="M35" s="7">
        <v>-283447</v>
      </c>
      <c r="O35" s="3">
        <v>10895396432</v>
      </c>
      <c r="Q35" s="3">
        <v>0</v>
      </c>
      <c r="S35" s="3">
        <v>0</v>
      </c>
      <c r="U35" s="3">
        <v>0</v>
      </c>
      <c r="W35" s="3">
        <v>0</v>
      </c>
      <c r="Y35" s="5">
        <v>0</v>
      </c>
    </row>
    <row r="36" spans="1:25" x14ac:dyDescent="0.25">
      <c r="A36" s="1" t="s">
        <v>42</v>
      </c>
      <c r="C36" s="3">
        <v>5698559</v>
      </c>
      <c r="E36" s="3">
        <v>30357232252</v>
      </c>
      <c r="G36" s="3">
        <v>97658610374.897995</v>
      </c>
      <c r="I36" s="3">
        <v>0</v>
      </c>
      <c r="K36" s="3">
        <v>0</v>
      </c>
      <c r="M36" s="7">
        <v>0</v>
      </c>
      <c r="O36" s="3">
        <v>0</v>
      </c>
      <c r="Q36" s="3">
        <v>5698559</v>
      </c>
      <c r="S36" s="3">
        <v>17490</v>
      </c>
      <c r="U36" s="3">
        <v>30357232252</v>
      </c>
      <c r="W36" s="3">
        <v>99074773518.385498</v>
      </c>
      <c r="Y36" s="5">
        <v>3.4114493645083055E-3</v>
      </c>
    </row>
    <row r="37" spans="1:25" x14ac:dyDescent="0.25">
      <c r="A37" s="1" t="s">
        <v>43</v>
      </c>
      <c r="C37" s="3">
        <v>1996323</v>
      </c>
      <c r="E37" s="3">
        <v>30979147929</v>
      </c>
      <c r="G37" s="3">
        <v>62847369291.010498</v>
      </c>
      <c r="I37" s="3">
        <v>48</v>
      </c>
      <c r="K37" s="3">
        <v>48</v>
      </c>
      <c r="M37" s="7">
        <v>-1996371</v>
      </c>
      <c r="O37" s="3">
        <v>62690127339</v>
      </c>
      <c r="Q37" s="3">
        <v>0</v>
      </c>
      <c r="S37" s="3">
        <v>0</v>
      </c>
      <c r="U37" s="3">
        <v>0</v>
      </c>
      <c r="W37" s="3">
        <v>0</v>
      </c>
      <c r="Y37" s="5">
        <v>0</v>
      </c>
    </row>
    <row r="38" spans="1:25" x14ac:dyDescent="0.25">
      <c r="A38" s="1" t="s">
        <v>44</v>
      </c>
      <c r="C38" s="3">
        <v>2743243</v>
      </c>
      <c r="E38" s="3">
        <v>52703071281</v>
      </c>
      <c r="G38" s="3">
        <v>479760794084.63</v>
      </c>
      <c r="I38" s="3">
        <v>0</v>
      </c>
      <c r="K38" s="3">
        <v>0</v>
      </c>
      <c r="M38" s="7">
        <v>-165253</v>
      </c>
      <c r="O38" s="3">
        <v>26175727177</v>
      </c>
      <c r="Q38" s="3">
        <v>2577990</v>
      </c>
      <c r="S38" s="3">
        <v>151283</v>
      </c>
      <c r="U38" s="3">
        <v>49528237464</v>
      </c>
      <c r="W38" s="3">
        <v>387685525106.039</v>
      </c>
      <c r="Y38" s="5">
        <v>1.3349205769384209E-2</v>
      </c>
    </row>
    <row r="39" spans="1:25" x14ac:dyDescent="0.25">
      <c r="A39" s="1" t="s">
        <v>45</v>
      </c>
      <c r="C39" s="3">
        <v>14104969</v>
      </c>
      <c r="E39" s="3">
        <v>17349111870</v>
      </c>
      <c r="G39" s="3">
        <v>186620101422.53</v>
      </c>
      <c r="I39" s="3">
        <v>0</v>
      </c>
      <c r="K39" s="3">
        <v>0</v>
      </c>
      <c r="M39" s="7">
        <v>-14104969</v>
      </c>
      <c r="O39" s="3">
        <v>0</v>
      </c>
      <c r="Q39" s="3">
        <v>0</v>
      </c>
      <c r="S39" s="3">
        <v>0</v>
      </c>
      <c r="U39" s="3">
        <v>0</v>
      </c>
      <c r="W39" s="3">
        <v>0</v>
      </c>
      <c r="Y39" s="5">
        <v>0</v>
      </c>
    </row>
    <row r="40" spans="1:25" x14ac:dyDescent="0.25">
      <c r="A40" s="1" t="s">
        <v>46</v>
      </c>
      <c r="C40" s="3">
        <v>561012</v>
      </c>
      <c r="E40" s="3">
        <v>3043490100</v>
      </c>
      <c r="G40" s="3">
        <v>9305905680.8981991</v>
      </c>
      <c r="I40" s="3">
        <v>0</v>
      </c>
      <c r="K40" s="3">
        <v>0</v>
      </c>
      <c r="M40" s="7">
        <v>0</v>
      </c>
      <c r="O40" s="3">
        <v>0</v>
      </c>
      <c r="Q40" s="3">
        <v>561012</v>
      </c>
      <c r="S40" s="3">
        <v>18832</v>
      </c>
      <c r="U40" s="3">
        <v>3043490100</v>
      </c>
      <c r="W40" s="3">
        <v>10502116364.995199</v>
      </c>
      <c r="Y40" s="5">
        <v>3.6162018773332427E-4</v>
      </c>
    </row>
    <row r="41" spans="1:25" x14ac:dyDescent="0.25">
      <c r="A41" s="1" t="s">
        <v>47</v>
      </c>
      <c r="C41" s="3">
        <v>10507435</v>
      </c>
      <c r="E41" s="3">
        <v>16149927595</v>
      </c>
      <c r="G41" s="3">
        <v>138917379631.27499</v>
      </c>
      <c r="I41" s="3">
        <v>0</v>
      </c>
      <c r="K41" s="3">
        <v>0</v>
      </c>
      <c r="M41" s="7">
        <v>0</v>
      </c>
      <c r="O41" s="3">
        <v>0</v>
      </c>
      <c r="Q41" s="3">
        <v>10507435</v>
      </c>
      <c r="S41" s="3">
        <v>13500</v>
      </c>
      <c r="U41" s="3">
        <v>16149927595</v>
      </c>
      <c r="W41" s="3">
        <v>141006362783.625</v>
      </c>
      <c r="Y41" s="5">
        <v>4.855283031462679E-3</v>
      </c>
    </row>
    <row r="42" spans="1:25" x14ac:dyDescent="0.25">
      <c r="A42" s="1" t="s">
        <v>48</v>
      </c>
      <c r="C42" s="3">
        <v>4344573</v>
      </c>
      <c r="E42" s="3">
        <v>82659845898</v>
      </c>
      <c r="G42" s="3">
        <v>136463002738.959</v>
      </c>
      <c r="I42" s="3">
        <v>0</v>
      </c>
      <c r="K42" s="3">
        <v>0</v>
      </c>
      <c r="M42" s="7">
        <v>0</v>
      </c>
      <c r="O42" s="3">
        <v>0</v>
      </c>
      <c r="Q42" s="3">
        <v>4344573</v>
      </c>
      <c r="S42" s="3">
        <v>21138</v>
      </c>
      <c r="U42" s="3">
        <v>82659845898</v>
      </c>
      <c r="W42" s="3">
        <v>91289162348.759705</v>
      </c>
      <c r="Y42" s="5">
        <v>3.1433668109610109E-3</v>
      </c>
    </row>
    <row r="43" spans="1:25" x14ac:dyDescent="0.25">
      <c r="A43" s="1" t="s">
        <v>49</v>
      </c>
      <c r="C43" s="3">
        <v>11990493</v>
      </c>
      <c r="E43" s="3">
        <v>83813546070</v>
      </c>
      <c r="G43" s="3">
        <v>224270718246.086</v>
      </c>
      <c r="I43" s="3">
        <v>0</v>
      </c>
      <c r="K43" s="3">
        <v>0</v>
      </c>
      <c r="M43" s="7">
        <v>0</v>
      </c>
      <c r="O43" s="3">
        <v>0</v>
      </c>
      <c r="Q43" s="3">
        <v>11990493</v>
      </c>
      <c r="S43" s="3">
        <v>15239</v>
      </c>
      <c r="U43" s="3">
        <v>83813546070</v>
      </c>
      <c r="W43" s="3">
        <v>181635920246.17899</v>
      </c>
      <c r="Y43" s="5">
        <v>6.2542837363208344E-3</v>
      </c>
    </row>
    <row r="44" spans="1:25" x14ac:dyDescent="0.25">
      <c r="A44" s="1" t="s">
        <v>50</v>
      </c>
      <c r="C44" s="3">
        <v>7820232</v>
      </c>
      <c r="E44" s="3">
        <v>156623272086</v>
      </c>
      <c r="G44" s="3">
        <v>253407125395.72101</v>
      </c>
      <c r="I44" s="3">
        <v>28525</v>
      </c>
      <c r="K44" s="3">
        <v>772768704</v>
      </c>
      <c r="M44" s="7">
        <v>0</v>
      </c>
      <c r="O44" s="3">
        <v>0</v>
      </c>
      <c r="Q44" s="3">
        <v>7848757</v>
      </c>
      <c r="S44" s="3">
        <v>26254</v>
      </c>
      <c r="U44" s="3">
        <v>157396040790</v>
      </c>
      <c r="W44" s="3">
        <v>204835201743.646</v>
      </c>
      <c r="Y44" s="5">
        <v>7.0531063963281916E-3</v>
      </c>
    </row>
    <row r="45" spans="1:25" x14ac:dyDescent="0.25">
      <c r="A45" s="1" t="s">
        <v>51</v>
      </c>
      <c r="C45" s="3">
        <v>86842</v>
      </c>
      <c r="E45" s="3">
        <v>2173839798</v>
      </c>
      <c r="G45" s="3">
        <v>2295475789.0490999</v>
      </c>
      <c r="I45" s="3">
        <v>0</v>
      </c>
      <c r="K45" s="3">
        <v>0</v>
      </c>
      <c r="M45" s="7">
        <v>0</v>
      </c>
      <c r="O45" s="3">
        <v>0</v>
      </c>
      <c r="Q45" s="3">
        <v>86842</v>
      </c>
      <c r="S45" s="3">
        <v>29323</v>
      </c>
      <c r="U45" s="3">
        <v>2173839798</v>
      </c>
      <c r="W45" s="3">
        <v>2531316481.6023002</v>
      </c>
      <c r="Y45" s="5">
        <v>8.7161016834714925E-5</v>
      </c>
    </row>
    <row r="46" spans="1:25" x14ac:dyDescent="0.25">
      <c r="A46" s="1" t="s">
        <v>52</v>
      </c>
      <c r="C46" s="3">
        <v>11359792</v>
      </c>
      <c r="E46" s="3">
        <v>91092876655</v>
      </c>
      <c r="G46" s="3">
        <v>139808743522.72601</v>
      </c>
      <c r="I46" s="3">
        <v>0</v>
      </c>
      <c r="K46" s="3">
        <v>0</v>
      </c>
      <c r="M46" s="7">
        <v>0</v>
      </c>
      <c r="O46" s="3">
        <v>0</v>
      </c>
      <c r="Q46" s="3">
        <v>11359792</v>
      </c>
      <c r="S46" s="3">
        <v>10402</v>
      </c>
      <c r="U46" s="3">
        <v>91092876655</v>
      </c>
      <c r="W46" s="3">
        <v>117461477273.515</v>
      </c>
      <c r="Y46" s="5">
        <v>4.044560161669996E-3</v>
      </c>
    </row>
    <row r="47" spans="1:25" x14ac:dyDescent="0.25">
      <c r="A47" s="1" t="s">
        <v>53</v>
      </c>
      <c r="C47" s="3">
        <v>15000000</v>
      </c>
      <c r="E47" s="3">
        <v>220074207661</v>
      </c>
      <c r="G47" s="3">
        <v>707664195000</v>
      </c>
      <c r="I47" s="3">
        <v>0</v>
      </c>
      <c r="K47" s="3">
        <v>0</v>
      </c>
      <c r="M47" s="7">
        <v>-1900000</v>
      </c>
      <c r="O47" s="3">
        <v>75018966790</v>
      </c>
      <c r="Q47" s="3">
        <v>13100000</v>
      </c>
      <c r="S47" s="3">
        <v>37140</v>
      </c>
      <c r="U47" s="3">
        <v>192198141355</v>
      </c>
      <c r="W47" s="3">
        <v>483639122700</v>
      </c>
      <c r="Y47" s="5">
        <v>1.6653183441091512E-2</v>
      </c>
    </row>
    <row r="48" spans="1:25" x14ac:dyDescent="0.25">
      <c r="A48" s="1" t="s">
        <v>54</v>
      </c>
      <c r="C48" s="3">
        <v>12346517</v>
      </c>
      <c r="E48" s="3">
        <v>194726966583</v>
      </c>
      <c r="G48" s="3">
        <v>399487947536.31799</v>
      </c>
      <c r="I48" s="3">
        <v>0</v>
      </c>
      <c r="K48" s="3">
        <v>0</v>
      </c>
      <c r="M48" s="7">
        <v>-4300000</v>
      </c>
      <c r="O48" s="3">
        <v>119961230474</v>
      </c>
      <c r="Q48" s="3">
        <v>8046517</v>
      </c>
      <c r="S48" s="3">
        <v>19000</v>
      </c>
      <c r="U48" s="3">
        <v>126908167455</v>
      </c>
      <c r="W48" s="3">
        <v>151974164253.14999</v>
      </c>
      <c r="Y48" s="5">
        <v>5.2329381905362538E-3</v>
      </c>
    </row>
    <row r="49" spans="1:25" x14ac:dyDescent="0.25">
      <c r="A49" s="1" t="s">
        <v>55</v>
      </c>
      <c r="C49" s="3">
        <v>25756537</v>
      </c>
      <c r="E49" s="3">
        <v>430852215844</v>
      </c>
      <c r="G49" s="3">
        <v>870102057995.22205</v>
      </c>
      <c r="I49" s="3">
        <v>0</v>
      </c>
      <c r="K49" s="3">
        <v>0</v>
      </c>
      <c r="M49" s="7">
        <v>-4000000</v>
      </c>
      <c r="O49" s="3">
        <v>44274988401</v>
      </c>
      <c r="Q49" s="3">
        <v>21756537</v>
      </c>
      <c r="S49" s="3">
        <v>11239</v>
      </c>
      <c r="U49" s="3">
        <v>135845168828</v>
      </c>
      <c r="W49" s="3">
        <v>243066815112.909</v>
      </c>
      <c r="Y49" s="5">
        <v>8.3695385061477133E-3</v>
      </c>
    </row>
    <row r="50" spans="1:25" x14ac:dyDescent="0.25">
      <c r="A50" s="1" t="s">
        <v>56</v>
      </c>
      <c r="C50" s="3">
        <v>28655741</v>
      </c>
      <c r="E50" s="3">
        <v>348547796017</v>
      </c>
      <c r="G50" s="3">
        <v>842878232101.66895</v>
      </c>
      <c r="I50" s="3">
        <v>177569</v>
      </c>
      <c r="K50" s="3">
        <v>4116579379</v>
      </c>
      <c r="M50" s="7">
        <v>0</v>
      </c>
      <c r="O50" s="3">
        <v>0</v>
      </c>
      <c r="Q50" s="3">
        <v>28833310</v>
      </c>
      <c r="S50" s="3">
        <v>22500</v>
      </c>
      <c r="U50" s="3">
        <v>352664375396</v>
      </c>
      <c r="W50" s="3">
        <v>644889415623.75</v>
      </c>
      <c r="Y50" s="5">
        <v>2.2205527289946462E-2</v>
      </c>
    </row>
    <row r="51" spans="1:25" x14ac:dyDescent="0.25">
      <c r="A51" s="1" t="s">
        <v>57</v>
      </c>
      <c r="C51" s="3">
        <v>12664672</v>
      </c>
      <c r="E51" s="3">
        <v>23851891929</v>
      </c>
      <c r="G51" s="3">
        <v>212633567535.02399</v>
      </c>
      <c r="I51" s="3">
        <v>0</v>
      </c>
      <c r="K51" s="3">
        <v>0</v>
      </c>
      <c r="M51" s="7">
        <v>0</v>
      </c>
      <c r="O51" s="3">
        <v>0</v>
      </c>
      <c r="Q51" s="3">
        <v>12664672</v>
      </c>
      <c r="S51" s="3">
        <v>16710</v>
      </c>
      <c r="U51" s="3">
        <v>23851891929</v>
      </c>
      <c r="W51" s="3">
        <v>210367490438.73599</v>
      </c>
      <c r="Y51" s="5">
        <v>7.2436001222577181E-3</v>
      </c>
    </row>
    <row r="52" spans="1:25" x14ac:dyDescent="0.25">
      <c r="A52" s="1" t="s">
        <v>58</v>
      </c>
      <c r="C52" s="3">
        <v>4810926</v>
      </c>
      <c r="E52" s="3">
        <v>87003168830</v>
      </c>
      <c r="G52" s="3">
        <v>97367648162.507996</v>
      </c>
      <c r="I52" s="3">
        <v>1000000</v>
      </c>
      <c r="K52" s="3">
        <v>14567914088</v>
      </c>
      <c r="M52" s="7">
        <v>0</v>
      </c>
      <c r="O52" s="3">
        <v>0</v>
      </c>
      <c r="Q52" s="3">
        <v>5810926</v>
      </c>
      <c r="S52" s="3">
        <v>14540</v>
      </c>
      <c r="U52" s="3">
        <v>101571082918</v>
      </c>
      <c r="W52" s="3">
        <v>83988143398.962006</v>
      </c>
      <c r="Y52" s="5">
        <v>2.8919702589221769E-3</v>
      </c>
    </row>
    <row r="53" spans="1:25" x14ac:dyDescent="0.25">
      <c r="A53" s="1" t="s">
        <v>59</v>
      </c>
      <c r="C53" s="3">
        <v>40650812</v>
      </c>
      <c r="E53" s="3">
        <v>165792848342</v>
      </c>
      <c r="G53" s="3">
        <v>832020067776.474</v>
      </c>
      <c r="I53" s="3">
        <v>0</v>
      </c>
      <c r="K53" s="3">
        <v>0</v>
      </c>
      <c r="M53" s="7">
        <v>0</v>
      </c>
      <c r="O53" s="3">
        <v>0</v>
      </c>
      <c r="Q53" s="3">
        <v>40650812</v>
      </c>
      <c r="S53" s="3">
        <v>16930</v>
      </c>
      <c r="U53" s="3">
        <v>165792848342</v>
      </c>
      <c r="W53" s="3">
        <v>684123348589.39795</v>
      </c>
      <c r="Y53" s="5">
        <v>2.3556472348205751E-2</v>
      </c>
    </row>
    <row r="54" spans="1:25" x14ac:dyDescent="0.25">
      <c r="A54" s="1" t="s">
        <v>60</v>
      </c>
      <c r="C54" s="3">
        <v>34000000</v>
      </c>
      <c r="E54" s="3">
        <v>91767294684</v>
      </c>
      <c r="G54" s="3">
        <v>622891611000</v>
      </c>
      <c r="I54" s="3">
        <v>0</v>
      </c>
      <c r="K54" s="3">
        <v>0</v>
      </c>
      <c r="M54" s="7">
        <v>-5700000</v>
      </c>
      <c r="O54" s="3">
        <v>89382623093</v>
      </c>
      <c r="Q54" s="3">
        <v>28300000</v>
      </c>
      <c r="S54" s="3">
        <v>16710</v>
      </c>
      <c r="U54" s="3">
        <v>76382777647</v>
      </c>
      <c r="W54" s="3">
        <v>470079286650</v>
      </c>
      <c r="Y54" s="5">
        <v>1.6186276554173169E-2</v>
      </c>
    </row>
    <row r="55" spans="1:25" x14ac:dyDescent="0.25">
      <c r="A55" s="1" t="s">
        <v>61</v>
      </c>
      <c r="C55" s="3">
        <v>80000</v>
      </c>
      <c r="E55" s="3">
        <v>50312478688</v>
      </c>
      <c r="G55" s="3">
        <v>86228668440</v>
      </c>
      <c r="I55" s="3">
        <v>0</v>
      </c>
      <c r="K55" s="3">
        <v>0</v>
      </c>
      <c r="M55" s="7">
        <v>0</v>
      </c>
      <c r="O55" s="3">
        <v>0</v>
      </c>
      <c r="Q55" s="3">
        <v>80000</v>
      </c>
      <c r="S55" s="3">
        <v>1299435</v>
      </c>
      <c r="U55" s="3">
        <v>50312478688</v>
      </c>
      <c r="W55" s="3">
        <v>103336268940</v>
      </c>
      <c r="Y55" s="5">
        <v>3.5581857670419336E-3</v>
      </c>
    </row>
    <row r="56" spans="1:25" x14ac:dyDescent="0.25">
      <c r="A56" s="1" t="s">
        <v>62</v>
      </c>
      <c r="C56" s="3">
        <v>261600</v>
      </c>
      <c r="E56" s="3">
        <v>142687996079</v>
      </c>
      <c r="G56" s="3">
        <v>280584732522</v>
      </c>
      <c r="I56" s="3">
        <v>0</v>
      </c>
      <c r="K56" s="3">
        <v>0</v>
      </c>
      <c r="M56" s="7">
        <v>0</v>
      </c>
      <c r="O56" s="3">
        <v>0</v>
      </c>
      <c r="Q56" s="3">
        <v>261600</v>
      </c>
      <c r="S56" s="3">
        <v>1299013</v>
      </c>
      <c r="U56" s="3">
        <v>142687996079</v>
      </c>
      <c r="W56" s="3">
        <v>339397023549</v>
      </c>
      <c r="Y56" s="5">
        <v>1.1686484048206122E-2</v>
      </c>
    </row>
    <row r="57" spans="1:25" x14ac:dyDescent="0.25">
      <c r="A57" s="1" t="s">
        <v>63</v>
      </c>
      <c r="C57" s="3">
        <v>113300</v>
      </c>
      <c r="E57" s="3">
        <v>57161499375</v>
      </c>
      <c r="G57" s="3">
        <v>122294442722.375</v>
      </c>
      <c r="I57" s="3">
        <v>0</v>
      </c>
      <c r="K57" s="3">
        <v>0</v>
      </c>
      <c r="M57" s="7">
        <v>0</v>
      </c>
      <c r="O57" s="3">
        <v>0</v>
      </c>
      <c r="Q57" s="3">
        <v>113300</v>
      </c>
      <c r="S57" s="3">
        <v>1303884</v>
      </c>
      <c r="U57" s="3">
        <v>57161499375</v>
      </c>
      <c r="W57" s="3">
        <v>147545394628.5</v>
      </c>
      <c r="Y57" s="5">
        <v>5.0804420223894533E-3</v>
      </c>
    </row>
    <row r="58" spans="1:25" x14ac:dyDescent="0.25">
      <c r="A58" s="1" t="s">
        <v>64</v>
      </c>
      <c r="C58" s="3">
        <v>1023131</v>
      </c>
      <c r="E58" s="3">
        <v>34820206312</v>
      </c>
      <c r="G58" s="3">
        <v>32189422677.907501</v>
      </c>
      <c r="I58" s="3">
        <v>0</v>
      </c>
      <c r="K58" s="3">
        <v>0</v>
      </c>
      <c r="M58" s="7">
        <v>0</v>
      </c>
      <c r="O58" s="3">
        <v>0</v>
      </c>
      <c r="Q58" s="3">
        <v>1023131</v>
      </c>
      <c r="S58" s="3">
        <v>25410</v>
      </c>
      <c r="U58" s="3">
        <v>34820206312</v>
      </c>
      <c r="W58" s="3">
        <v>25843072045.675499</v>
      </c>
      <c r="Y58" s="5">
        <v>8.8985650510522312E-4</v>
      </c>
    </row>
    <row r="59" spans="1:25" x14ac:dyDescent="0.25">
      <c r="A59" s="1" t="s">
        <v>65</v>
      </c>
      <c r="C59" s="3">
        <v>4825773</v>
      </c>
      <c r="E59" s="3">
        <v>23051026979</v>
      </c>
      <c r="G59" s="3">
        <v>123812109583.27699</v>
      </c>
      <c r="I59" s="3">
        <v>0</v>
      </c>
      <c r="K59" s="3">
        <v>0</v>
      </c>
      <c r="M59" s="7">
        <v>-300000</v>
      </c>
      <c r="O59" s="3">
        <v>5746603091</v>
      </c>
      <c r="Q59" s="3">
        <v>4525773</v>
      </c>
      <c r="S59" s="3">
        <v>18900</v>
      </c>
      <c r="U59" s="3">
        <v>21618032081</v>
      </c>
      <c r="W59" s="3">
        <v>85028163897.285004</v>
      </c>
      <c r="Y59" s="5">
        <v>2.9277813654438709E-3</v>
      </c>
    </row>
    <row r="60" spans="1:25" x14ac:dyDescent="0.25">
      <c r="A60" s="1" t="s">
        <v>66</v>
      </c>
      <c r="C60" s="3">
        <v>35971481</v>
      </c>
      <c r="E60" s="3">
        <v>287437740262</v>
      </c>
      <c r="G60" s="3">
        <v>708569642834.39905</v>
      </c>
      <c r="I60" s="3">
        <v>0</v>
      </c>
      <c r="K60" s="3">
        <v>0</v>
      </c>
      <c r="M60" s="7">
        <v>-3100000</v>
      </c>
      <c r="O60" s="3">
        <v>59459400061</v>
      </c>
      <c r="Q60" s="3">
        <v>32871481</v>
      </c>
      <c r="S60" s="3">
        <v>18564</v>
      </c>
      <c r="U60" s="3">
        <v>262666533454</v>
      </c>
      <c r="W60" s="3">
        <v>606595327552.95996</v>
      </c>
      <c r="Y60" s="5">
        <v>2.0886943983881384E-2</v>
      </c>
    </row>
    <row r="61" spans="1:25" x14ac:dyDescent="0.25">
      <c r="A61" s="1" t="s">
        <v>67</v>
      </c>
      <c r="C61" s="3">
        <v>261240</v>
      </c>
      <c r="E61" s="3">
        <v>3271527195</v>
      </c>
      <c r="G61" s="3">
        <v>3860226771.0300002</v>
      </c>
      <c r="I61" s="3">
        <v>0</v>
      </c>
      <c r="K61" s="3">
        <v>0</v>
      </c>
      <c r="M61" s="7">
        <v>0</v>
      </c>
      <c r="O61" s="3">
        <v>0</v>
      </c>
      <c r="Q61" s="3">
        <v>261240</v>
      </c>
      <c r="S61" s="3">
        <v>15499</v>
      </c>
      <c r="U61" s="3">
        <v>3271527195</v>
      </c>
      <c r="W61" s="3">
        <v>4024867455.3779998</v>
      </c>
      <c r="Y61" s="5">
        <v>1.3858857341047989E-4</v>
      </c>
    </row>
    <row r="62" spans="1:25" x14ac:dyDescent="0.25">
      <c r="A62" s="1" t="s">
        <v>68</v>
      </c>
      <c r="C62" s="3">
        <v>600439</v>
      </c>
      <c r="E62" s="3">
        <v>31220995420</v>
      </c>
      <c r="G62" s="3">
        <v>74984324318.158493</v>
      </c>
      <c r="I62" s="3">
        <v>0</v>
      </c>
      <c r="K62" s="3">
        <v>0</v>
      </c>
      <c r="M62" s="7">
        <v>-260000</v>
      </c>
      <c r="O62" s="3">
        <v>32771841136</v>
      </c>
      <c r="Q62" s="3">
        <v>340439</v>
      </c>
      <c r="S62" s="3">
        <v>126760</v>
      </c>
      <c r="U62" s="3">
        <v>17701788950</v>
      </c>
      <c r="W62" s="3">
        <v>42897281056.542</v>
      </c>
      <c r="Y62" s="5">
        <v>1.4770854073395123E-3</v>
      </c>
    </row>
    <row r="63" spans="1:25" x14ac:dyDescent="0.25">
      <c r="A63" s="1" t="s">
        <v>69</v>
      </c>
      <c r="C63" s="3">
        <v>786763</v>
      </c>
      <c r="E63" s="3">
        <v>31308480647</v>
      </c>
      <c r="G63" s="3">
        <v>60931989933.286499</v>
      </c>
      <c r="I63" s="3">
        <v>0</v>
      </c>
      <c r="K63" s="3">
        <v>0</v>
      </c>
      <c r="M63" s="7">
        <v>-786000</v>
      </c>
      <c r="O63" s="3">
        <v>59982189752</v>
      </c>
      <c r="Q63" s="3">
        <v>763</v>
      </c>
      <c r="S63" s="3">
        <v>67440</v>
      </c>
      <c r="U63" s="3">
        <v>30362857</v>
      </c>
      <c r="W63" s="3">
        <v>51150552.516000003</v>
      </c>
      <c r="Y63" s="5">
        <v>1.7612709439358453E-6</v>
      </c>
    </row>
    <row r="64" spans="1:25" x14ac:dyDescent="0.25">
      <c r="A64" s="1" t="s">
        <v>70</v>
      </c>
      <c r="C64" s="3">
        <v>224405</v>
      </c>
      <c r="E64" s="3">
        <v>1442443492</v>
      </c>
      <c r="G64" s="3">
        <v>3945435380.1517501</v>
      </c>
      <c r="I64" s="3">
        <v>0</v>
      </c>
      <c r="K64" s="3">
        <v>0</v>
      </c>
      <c r="M64" s="7">
        <v>0</v>
      </c>
      <c r="O64" s="3">
        <v>0</v>
      </c>
      <c r="Q64" s="3">
        <v>224405</v>
      </c>
      <c r="S64" s="3">
        <v>19193</v>
      </c>
      <c r="U64" s="3">
        <v>1442443492</v>
      </c>
      <c r="W64" s="3">
        <v>4281378484.26825</v>
      </c>
      <c r="Y64" s="5">
        <v>1.4742103757285949E-4</v>
      </c>
    </row>
    <row r="65" spans="1:25" x14ac:dyDescent="0.25">
      <c r="A65" s="1" t="s">
        <v>71</v>
      </c>
      <c r="C65" s="3">
        <v>5824909</v>
      </c>
      <c r="E65" s="3">
        <v>165555330581</v>
      </c>
      <c r="G65" s="3">
        <v>172317863553.552</v>
      </c>
      <c r="I65" s="3">
        <v>0</v>
      </c>
      <c r="K65" s="3">
        <v>0</v>
      </c>
      <c r="M65" s="7">
        <v>0</v>
      </c>
      <c r="O65" s="3">
        <v>0</v>
      </c>
      <c r="Q65" s="3">
        <v>5824909</v>
      </c>
      <c r="S65" s="3">
        <v>29020</v>
      </c>
      <c r="U65" s="3">
        <v>165555330581</v>
      </c>
      <c r="W65" s="3">
        <v>168033077967.879</v>
      </c>
      <c r="Y65" s="5">
        <v>5.7858960126062637E-3</v>
      </c>
    </row>
    <row r="66" spans="1:25" x14ac:dyDescent="0.25">
      <c r="A66" s="1" t="s">
        <v>72</v>
      </c>
      <c r="C66" s="3">
        <v>33489648</v>
      </c>
      <c r="E66" s="3">
        <v>539343696775</v>
      </c>
      <c r="G66" s="3">
        <v>1308977922251.8101</v>
      </c>
      <c r="I66" s="3">
        <v>0</v>
      </c>
      <c r="K66" s="3">
        <v>0</v>
      </c>
      <c r="M66" s="7">
        <v>0</v>
      </c>
      <c r="O66" s="3">
        <v>0</v>
      </c>
      <c r="Q66" s="3">
        <v>33489648</v>
      </c>
      <c r="S66" s="3">
        <v>48090</v>
      </c>
      <c r="U66" s="3">
        <v>539343696775</v>
      </c>
      <c r="W66" s="3">
        <v>1600934595144.7</v>
      </c>
      <c r="Y66" s="5">
        <v>5.5125105143058899E-2</v>
      </c>
    </row>
    <row r="67" spans="1:25" x14ac:dyDescent="0.25">
      <c r="A67" s="1" t="s">
        <v>73</v>
      </c>
      <c r="C67" s="3">
        <v>21507599</v>
      </c>
      <c r="E67" s="3">
        <v>682729620326</v>
      </c>
      <c r="G67" s="3">
        <v>1189134953074.54</v>
      </c>
      <c r="I67" s="3">
        <v>90446</v>
      </c>
      <c r="K67" s="3">
        <v>4634121886</v>
      </c>
      <c r="M67" s="7">
        <v>0</v>
      </c>
      <c r="O67" s="3">
        <v>0</v>
      </c>
      <c r="Q67" s="3">
        <v>21598045</v>
      </c>
      <c r="S67" s="3">
        <v>60860</v>
      </c>
      <c r="U67" s="3">
        <v>687363742212</v>
      </c>
      <c r="W67" s="3">
        <v>1306635999438.74</v>
      </c>
      <c r="Y67" s="5">
        <v>4.4991498760295151E-2</v>
      </c>
    </row>
    <row r="68" spans="1:25" x14ac:dyDescent="0.25">
      <c r="A68" s="1" t="s">
        <v>74</v>
      </c>
      <c r="C68" s="3">
        <v>75002336</v>
      </c>
      <c r="E68" s="3">
        <v>176212815473</v>
      </c>
      <c r="G68" s="3">
        <v>1280873318691.74</v>
      </c>
      <c r="I68" s="3">
        <v>0</v>
      </c>
      <c r="K68" s="3">
        <v>0</v>
      </c>
      <c r="M68" s="7">
        <v>-3000001</v>
      </c>
      <c r="O68" s="3">
        <v>48989801210</v>
      </c>
      <c r="Q68" s="3">
        <v>72002335</v>
      </c>
      <c r="S68" s="3">
        <v>19530</v>
      </c>
      <c r="U68" s="3">
        <v>169164520037</v>
      </c>
      <c r="W68" s="3">
        <v>1397838679214.8301</v>
      </c>
      <c r="Y68" s="5">
        <v>4.8131887710120599E-2</v>
      </c>
    </row>
    <row r="69" spans="1:25" x14ac:dyDescent="0.25">
      <c r="A69" s="1" t="s">
        <v>75</v>
      </c>
      <c r="C69" s="3">
        <v>7485588</v>
      </c>
      <c r="E69" s="3">
        <v>17377037038</v>
      </c>
      <c r="G69" s="3">
        <v>126125776336.23</v>
      </c>
      <c r="I69" s="3">
        <v>0</v>
      </c>
      <c r="K69" s="3">
        <v>0</v>
      </c>
      <c r="M69" s="7">
        <v>0</v>
      </c>
      <c r="O69" s="3">
        <v>0</v>
      </c>
      <c r="Q69" s="3">
        <v>7485588</v>
      </c>
      <c r="S69" s="3">
        <v>23740</v>
      </c>
      <c r="U69" s="3">
        <v>17377037038</v>
      </c>
      <c r="W69" s="3">
        <v>176650497358.23599</v>
      </c>
      <c r="Y69" s="5">
        <v>6.082620283164193E-3</v>
      </c>
    </row>
    <row r="70" spans="1:25" x14ac:dyDescent="0.25">
      <c r="A70" s="1" t="s">
        <v>76</v>
      </c>
      <c r="C70" s="3">
        <v>145873</v>
      </c>
      <c r="E70" s="3">
        <v>3066114498</v>
      </c>
      <c r="G70" s="3">
        <v>3119203752.0871501</v>
      </c>
      <c r="I70" s="3">
        <v>0</v>
      </c>
      <c r="K70" s="3">
        <v>0</v>
      </c>
      <c r="M70" s="7">
        <v>0</v>
      </c>
      <c r="O70" s="3">
        <v>0</v>
      </c>
      <c r="Q70" s="3">
        <v>145873</v>
      </c>
      <c r="S70" s="3">
        <v>44029</v>
      </c>
      <c r="U70" s="3">
        <v>3066114498</v>
      </c>
      <c r="W70" s="3">
        <v>6384427595.21385</v>
      </c>
      <c r="Y70" s="5">
        <v>2.1983549080129659E-4</v>
      </c>
    </row>
    <row r="71" spans="1:25" x14ac:dyDescent="0.25">
      <c r="A71" s="1" t="s">
        <v>77</v>
      </c>
      <c r="C71" s="3">
        <v>40569940</v>
      </c>
      <c r="E71" s="3">
        <v>102970232465</v>
      </c>
      <c r="G71" s="3">
        <v>612993942626.40002</v>
      </c>
      <c r="I71" s="3">
        <v>0</v>
      </c>
      <c r="K71" s="3">
        <v>0</v>
      </c>
      <c r="M71" s="7">
        <v>-1</v>
      </c>
      <c r="O71" s="3">
        <v>1</v>
      </c>
      <c r="Q71" s="3">
        <v>40569939</v>
      </c>
      <c r="S71" s="3">
        <v>14970</v>
      </c>
      <c r="U71" s="3">
        <v>102970229927</v>
      </c>
      <c r="W71" s="3">
        <v>603718361508.36096</v>
      </c>
      <c r="Y71" s="5">
        <v>2.078788118882248E-2</v>
      </c>
    </row>
    <row r="72" spans="1:25" x14ac:dyDescent="0.25">
      <c r="A72" s="1" t="s">
        <v>78</v>
      </c>
      <c r="C72" s="3">
        <v>2595219</v>
      </c>
      <c r="E72" s="3">
        <v>8316202809</v>
      </c>
      <c r="G72" s="3">
        <v>9080816613.2639999</v>
      </c>
      <c r="I72" s="3">
        <v>74</v>
      </c>
      <c r="K72" s="3">
        <v>237015</v>
      </c>
      <c r="M72" s="7">
        <v>0</v>
      </c>
      <c r="O72" s="3">
        <v>0</v>
      </c>
      <c r="Q72" s="3">
        <v>2595293</v>
      </c>
      <c r="S72" s="3">
        <v>3950</v>
      </c>
      <c r="U72" s="3">
        <v>8316439824</v>
      </c>
      <c r="W72" s="3">
        <v>10190411476.2675</v>
      </c>
      <c r="Y72" s="5">
        <v>3.5088722911225903E-4</v>
      </c>
    </row>
    <row r="73" spans="1:25" x14ac:dyDescent="0.25">
      <c r="A73" s="1" t="s">
        <v>79</v>
      </c>
      <c r="C73" s="3">
        <v>53870616</v>
      </c>
      <c r="E73" s="3">
        <v>871655858253</v>
      </c>
      <c r="G73" s="3">
        <v>1399263742863.3201</v>
      </c>
      <c r="I73" s="3">
        <v>0</v>
      </c>
      <c r="K73" s="3">
        <v>0</v>
      </c>
      <c r="M73" s="7">
        <v>0</v>
      </c>
      <c r="O73" s="3">
        <v>0</v>
      </c>
      <c r="Q73" s="3">
        <v>53870616</v>
      </c>
      <c r="S73" s="3">
        <v>25550</v>
      </c>
      <c r="U73" s="3">
        <v>871655858253</v>
      </c>
      <c r="W73" s="3">
        <v>1368204693079.1399</v>
      </c>
      <c r="Y73" s="5">
        <v>4.7111498365988637E-2</v>
      </c>
    </row>
    <row r="74" spans="1:25" x14ac:dyDescent="0.25">
      <c r="A74" s="1" t="s">
        <v>80</v>
      </c>
      <c r="C74" s="3">
        <v>553632</v>
      </c>
      <c r="E74" s="3">
        <v>22369419908</v>
      </c>
      <c r="G74" s="3">
        <v>71746449991.372803</v>
      </c>
      <c r="I74" s="3">
        <v>0</v>
      </c>
      <c r="K74" s="3">
        <v>0</v>
      </c>
      <c r="M74" s="7">
        <v>0</v>
      </c>
      <c r="O74" s="3">
        <v>0</v>
      </c>
      <c r="Q74" s="3">
        <v>553632</v>
      </c>
      <c r="S74" s="3">
        <v>110422</v>
      </c>
      <c r="U74" s="3">
        <v>22369419908</v>
      </c>
      <c r="W74" s="3">
        <v>60769410445.411201</v>
      </c>
      <c r="Y74" s="5">
        <v>2.0924778254181038E-3</v>
      </c>
    </row>
    <row r="75" spans="1:25" x14ac:dyDescent="0.25">
      <c r="A75" s="1" t="s">
        <v>81</v>
      </c>
      <c r="C75" s="3">
        <v>9057472</v>
      </c>
      <c r="E75" s="3">
        <v>86669873124</v>
      </c>
      <c r="G75" s="3">
        <v>401379598254.52802</v>
      </c>
      <c r="I75" s="3">
        <v>462706</v>
      </c>
      <c r="K75" s="3">
        <v>18374558864</v>
      </c>
      <c r="M75" s="7">
        <v>0</v>
      </c>
      <c r="O75" s="3">
        <v>0</v>
      </c>
      <c r="Q75" s="3">
        <v>9520178</v>
      </c>
      <c r="S75" s="3">
        <v>38220</v>
      </c>
      <c r="U75" s="3">
        <v>105044431988</v>
      </c>
      <c r="W75" s="3">
        <v>361696229001.198</v>
      </c>
      <c r="Y75" s="5">
        <v>1.2454314319903124E-2</v>
      </c>
    </row>
    <row r="76" spans="1:25" x14ac:dyDescent="0.25">
      <c r="A76" s="1" t="s">
        <v>82</v>
      </c>
      <c r="C76" s="3">
        <v>6325000</v>
      </c>
      <c r="E76" s="3">
        <v>36375075000</v>
      </c>
      <c r="G76" s="3">
        <v>112795350525</v>
      </c>
      <c r="I76" s="3">
        <v>0</v>
      </c>
      <c r="K76" s="3">
        <v>0</v>
      </c>
      <c r="M76" s="7">
        <v>0</v>
      </c>
      <c r="O76" s="3">
        <v>0</v>
      </c>
      <c r="Q76" s="3">
        <v>6325000</v>
      </c>
      <c r="S76" s="3">
        <v>24230</v>
      </c>
      <c r="U76" s="3">
        <v>36375075000</v>
      </c>
      <c r="W76" s="3">
        <v>152342884237.5</v>
      </c>
      <c r="Y76" s="5">
        <v>5.2456343543691077E-3</v>
      </c>
    </row>
    <row r="77" spans="1:25" x14ac:dyDescent="0.25">
      <c r="A77" s="1" t="s">
        <v>83</v>
      </c>
      <c r="C77" s="3">
        <v>19237840</v>
      </c>
      <c r="E77" s="3">
        <v>93999315979</v>
      </c>
      <c r="G77" s="3">
        <v>337910033634.84003</v>
      </c>
      <c r="I77" s="3">
        <v>0</v>
      </c>
      <c r="K77" s="3">
        <v>0</v>
      </c>
      <c r="M77" s="7">
        <v>0</v>
      </c>
      <c r="O77" s="3">
        <v>0</v>
      </c>
      <c r="Q77" s="3">
        <v>19237840</v>
      </c>
      <c r="S77" s="3">
        <v>19840</v>
      </c>
      <c r="U77" s="3">
        <v>93999315979</v>
      </c>
      <c r="W77" s="3">
        <v>379407757030</v>
      </c>
      <c r="Y77" s="5">
        <v>1.3064176738888267E-2</v>
      </c>
    </row>
    <row r="78" spans="1:25" x14ac:dyDescent="0.25">
      <c r="A78" s="1" t="s">
        <v>84</v>
      </c>
      <c r="C78" s="3">
        <v>33000001</v>
      </c>
      <c r="E78" s="3">
        <v>97588947006</v>
      </c>
      <c r="G78" s="3">
        <v>880121956170.36096</v>
      </c>
      <c r="I78" s="3">
        <v>0</v>
      </c>
      <c r="K78" s="3">
        <v>0</v>
      </c>
      <c r="M78" s="7">
        <v>-8740905</v>
      </c>
      <c r="O78" s="3">
        <v>287434227054</v>
      </c>
      <c r="Q78" s="3">
        <v>24259096</v>
      </c>
      <c r="S78" s="3">
        <v>33790</v>
      </c>
      <c r="U78" s="3">
        <v>71739986754</v>
      </c>
      <c r="W78" s="3">
        <v>814837550459.65198</v>
      </c>
      <c r="Y78" s="5">
        <v>2.8057364604292891E-2</v>
      </c>
    </row>
    <row r="79" spans="1:25" x14ac:dyDescent="0.25">
      <c r="A79" s="1" t="s">
        <v>85</v>
      </c>
      <c r="C79" s="3">
        <v>12241099</v>
      </c>
      <c r="E79" s="3">
        <v>371832395644</v>
      </c>
      <c r="G79" s="3">
        <v>411202160928.883</v>
      </c>
      <c r="I79" s="3">
        <v>209464</v>
      </c>
      <c r="K79" s="3">
        <v>5991052068</v>
      </c>
      <c r="M79" s="7">
        <v>0</v>
      </c>
      <c r="O79" s="3">
        <v>0</v>
      </c>
      <c r="Q79" s="3">
        <v>12450563</v>
      </c>
      <c r="S79" s="3">
        <v>27402</v>
      </c>
      <c r="U79" s="3">
        <v>377823447712</v>
      </c>
      <c r="W79" s="3">
        <v>339140363878.40997</v>
      </c>
      <c r="Y79" s="5">
        <v>1.167764646585256E-2</v>
      </c>
    </row>
    <row r="80" spans="1:25" x14ac:dyDescent="0.25">
      <c r="A80" s="1" t="s">
        <v>86</v>
      </c>
      <c r="C80" s="3">
        <v>2750387</v>
      </c>
      <c r="E80" s="3">
        <v>34188561834</v>
      </c>
      <c r="G80" s="3">
        <v>223342273301.521</v>
      </c>
      <c r="I80" s="3">
        <v>0</v>
      </c>
      <c r="K80" s="3">
        <v>0</v>
      </c>
      <c r="M80" s="7">
        <v>-134490</v>
      </c>
      <c r="O80" s="3">
        <v>9825380045</v>
      </c>
      <c r="Q80" s="3">
        <v>2615897</v>
      </c>
      <c r="S80" s="3">
        <v>72250</v>
      </c>
      <c r="U80" s="3">
        <v>32516789943</v>
      </c>
      <c r="W80" s="3">
        <v>187874016828.41299</v>
      </c>
      <c r="Y80" s="5">
        <v>6.4690805999972831E-3</v>
      </c>
    </row>
    <row r="81" spans="1:25" x14ac:dyDescent="0.25">
      <c r="A81" s="1" t="s">
        <v>87</v>
      </c>
      <c r="C81" s="3">
        <v>7769549</v>
      </c>
      <c r="E81" s="3">
        <v>26047618199</v>
      </c>
      <c r="G81" s="3">
        <v>98008933127.980499</v>
      </c>
      <c r="I81" s="3">
        <v>0</v>
      </c>
      <c r="K81" s="3">
        <v>0</v>
      </c>
      <c r="M81" s="7">
        <v>-1651310</v>
      </c>
      <c r="O81" s="3">
        <v>22008933259</v>
      </c>
      <c r="Q81" s="3">
        <v>6118239</v>
      </c>
      <c r="S81" s="3">
        <v>12560</v>
      </c>
      <c r="U81" s="3">
        <v>20511557816</v>
      </c>
      <c r="W81" s="3">
        <v>76387853603.052002</v>
      </c>
      <c r="Y81" s="5">
        <v>2.630268890616504E-3</v>
      </c>
    </row>
    <row r="82" spans="1:25" x14ac:dyDescent="0.25">
      <c r="A82" s="1" t="s">
        <v>88</v>
      </c>
      <c r="C82" s="3">
        <v>1969732</v>
      </c>
      <c r="E82" s="3">
        <v>10338371587</v>
      </c>
      <c r="G82" s="3">
        <v>115072370799.642</v>
      </c>
      <c r="I82" s="3">
        <v>0</v>
      </c>
      <c r="K82" s="3">
        <v>0</v>
      </c>
      <c r="M82" s="7">
        <v>0</v>
      </c>
      <c r="O82" s="3">
        <v>0</v>
      </c>
      <c r="Q82" s="3">
        <v>1969732</v>
      </c>
      <c r="S82" s="3">
        <v>50650</v>
      </c>
      <c r="U82" s="3">
        <v>10338371587</v>
      </c>
      <c r="W82" s="3">
        <v>99173312591.490005</v>
      </c>
      <c r="Y82" s="5">
        <v>3.4148423680588937E-3</v>
      </c>
    </row>
    <row r="83" spans="1:25" x14ac:dyDescent="0.25">
      <c r="A83" s="1" t="s">
        <v>89</v>
      </c>
      <c r="C83" s="3">
        <v>2500000</v>
      </c>
      <c r="E83" s="3">
        <v>18740697073</v>
      </c>
      <c r="G83" s="3">
        <v>200574438750</v>
      </c>
      <c r="I83" s="3">
        <v>0</v>
      </c>
      <c r="K83" s="3">
        <v>0</v>
      </c>
      <c r="M83" s="7">
        <v>-1500000</v>
      </c>
      <c r="O83" s="3">
        <v>95006328810</v>
      </c>
      <c r="Q83" s="3">
        <v>1000000</v>
      </c>
      <c r="S83" s="3">
        <v>53650</v>
      </c>
      <c r="U83" s="3">
        <v>7496278828</v>
      </c>
      <c r="W83" s="3">
        <v>53330782500</v>
      </c>
      <c r="Y83" s="5">
        <v>1.8363429721552033E-3</v>
      </c>
    </row>
    <row r="84" spans="1:25" x14ac:dyDescent="0.25">
      <c r="A84" s="1" t="s">
        <v>90</v>
      </c>
      <c r="C84" s="3">
        <v>10359999</v>
      </c>
      <c r="E84" s="3">
        <v>35783436546</v>
      </c>
      <c r="G84" s="3">
        <v>198140388689</v>
      </c>
      <c r="I84" s="3">
        <v>0</v>
      </c>
      <c r="K84" s="3">
        <v>0</v>
      </c>
      <c r="M84" s="7">
        <v>0</v>
      </c>
      <c r="O84" s="3">
        <v>0</v>
      </c>
      <c r="Q84" s="3">
        <v>10359999</v>
      </c>
      <c r="S84" s="3">
        <v>15270</v>
      </c>
      <c r="U84" s="3">
        <v>35783436546</v>
      </c>
      <c r="W84" s="3">
        <v>157255911480.85699</v>
      </c>
      <c r="Y84" s="5">
        <v>5.4148050026780028E-3</v>
      </c>
    </row>
    <row r="85" spans="1:25" x14ac:dyDescent="0.25">
      <c r="A85" s="1" t="s">
        <v>91</v>
      </c>
      <c r="C85" s="3">
        <v>0</v>
      </c>
      <c r="E85" s="3">
        <v>0</v>
      </c>
      <c r="G85" s="3">
        <v>0</v>
      </c>
      <c r="I85" s="3">
        <v>14072000</v>
      </c>
      <c r="K85" s="3">
        <v>141721029953</v>
      </c>
      <c r="M85" s="7">
        <v>0</v>
      </c>
      <c r="O85" s="3">
        <v>0</v>
      </c>
      <c r="Q85" s="3">
        <v>14072000</v>
      </c>
      <c r="S85" s="3">
        <v>10100</v>
      </c>
      <c r="U85" s="3">
        <v>141721029953</v>
      </c>
      <c r="W85" s="3">
        <v>141281543160</v>
      </c>
      <c r="Y85" s="5">
        <v>4.8647583387156947E-3</v>
      </c>
    </row>
    <row r="86" spans="1:25" x14ac:dyDescent="0.25">
      <c r="A86" s="1" t="s">
        <v>92</v>
      </c>
      <c r="C86" s="3">
        <v>0</v>
      </c>
      <c r="E86" s="3">
        <v>0</v>
      </c>
      <c r="G86" s="3">
        <v>0</v>
      </c>
      <c r="I86" s="3">
        <v>200000</v>
      </c>
      <c r="K86" s="3">
        <v>12527026721</v>
      </c>
      <c r="M86" s="7">
        <v>-200000</v>
      </c>
      <c r="O86" s="3">
        <v>11600563563</v>
      </c>
      <c r="Q86" s="3">
        <v>0</v>
      </c>
      <c r="S86" s="3">
        <v>0</v>
      </c>
      <c r="U86" s="3">
        <v>0</v>
      </c>
      <c r="W86" s="3">
        <v>0</v>
      </c>
      <c r="Y86" s="5">
        <v>0</v>
      </c>
    </row>
    <row r="87" spans="1:25" x14ac:dyDescent="0.25">
      <c r="A87" s="1" t="s">
        <v>93</v>
      </c>
      <c r="C87" s="3">
        <v>0</v>
      </c>
      <c r="E87" s="3">
        <v>0</v>
      </c>
      <c r="G87" s="3">
        <v>0</v>
      </c>
      <c r="I87" s="3">
        <v>22770904</v>
      </c>
      <c r="K87" s="3">
        <v>39886061941</v>
      </c>
      <c r="M87" s="7">
        <v>0</v>
      </c>
      <c r="O87" s="3">
        <v>0</v>
      </c>
      <c r="Q87" s="3">
        <v>22770904</v>
      </c>
      <c r="S87" s="3">
        <v>2550</v>
      </c>
      <c r="U87" s="3">
        <v>39886061941</v>
      </c>
      <c r="W87" s="3">
        <v>57720313659.059998</v>
      </c>
      <c r="Y87" s="5">
        <v>1.9874880391715388E-3</v>
      </c>
    </row>
    <row r="88" spans="1:25" x14ac:dyDescent="0.25">
      <c r="A88" s="1" t="s">
        <v>94</v>
      </c>
      <c r="C88" s="3">
        <v>0</v>
      </c>
      <c r="E88" s="3">
        <v>0</v>
      </c>
      <c r="G88" s="3">
        <v>0</v>
      </c>
      <c r="I88" s="3">
        <v>51513074</v>
      </c>
      <c r="K88" s="3">
        <v>0</v>
      </c>
      <c r="M88" s="7">
        <v>0</v>
      </c>
      <c r="O88" s="3">
        <v>0</v>
      </c>
      <c r="Q88" s="3">
        <v>51513074</v>
      </c>
      <c r="S88" s="3">
        <v>10239</v>
      </c>
      <c r="U88" s="3">
        <v>270031533908</v>
      </c>
      <c r="W88" s="3">
        <v>524304082616.11798</v>
      </c>
      <c r="Y88" s="5">
        <v>1.8053403161380377E-2</v>
      </c>
    </row>
    <row r="89" spans="1:25" x14ac:dyDescent="0.25">
      <c r="A89" s="1" t="s">
        <v>95</v>
      </c>
      <c r="C89" s="3">
        <v>0</v>
      </c>
      <c r="E89" s="3">
        <v>0</v>
      </c>
      <c r="G89" s="3">
        <v>0</v>
      </c>
      <c r="I89" s="3">
        <v>750245</v>
      </c>
      <c r="K89" s="3">
        <v>13892135107</v>
      </c>
      <c r="M89" s="7">
        <v>-750245</v>
      </c>
      <c r="O89" s="3">
        <v>22336143057</v>
      </c>
      <c r="Q89" s="3">
        <v>0</v>
      </c>
      <c r="S89" s="3">
        <v>0</v>
      </c>
      <c r="U89" s="3">
        <v>0</v>
      </c>
      <c r="W89" s="3">
        <v>0</v>
      </c>
      <c r="Y89" s="5">
        <v>0</v>
      </c>
    </row>
    <row r="90" spans="1:25" ht="23.25" thickBot="1" x14ac:dyDescent="0.3">
      <c r="E90" s="4">
        <f>SUM(E9:E89)</f>
        <v>9436818520989</v>
      </c>
      <c r="G90" s="4">
        <f>SUM(G9:G89)</f>
        <v>25448531147070.195</v>
      </c>
      <c r="K90" s="4">
        <f>SUM(K9:K89)</f>
        <v>306273583698</v>
      </c>
      <c r="O90" s="4">
        <f>SUM(O9:O89)</f>
        <v>1952251009274</v>
      </c>
      <c r="U90" s="4">
        <f>SUM(U9:U89)</f>
        <v>8984951402525</v>
      </c>
      <c r="W90" s="4">
        <f>SUM(W9:W89)</f>
        <v>23657281212208.801</v>
      </c>
      <c r="Y90" s="6">
        <f>SUM(Y9:Y89)</f>
        <v>0.81459299972467014</v>
      </c>
    </row>
    <row r="91" spans="1:25" ht="23.25" thickTop="1" x14ac:dyDescent="0.25"/>
    <row r="93" spans="1:25" x14ac:dyDescent="0.25">
      <c r="Y93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31"/>
  <sheetViews>
    <sheetView rightToLeft="1" topLeftCell="F1" workbookViewId="0">
      <selection activeCell="AK31" sqref="AK31"/>
    </sheetView>
  </sheetViews>
  <sheetFormatPr defaultRowHeight="22.5" x14ac:dyDescent="0.25"/>
  <cols>
    <col min="1" max="1" width="35" style="1" bestFit="1" customWidth="1"/>
    <col min="2" max="2" width="1" style="1" customWidth="1"/>
    <col min="3" max="3" width="21.7109375" style="1" bestFit="1" customWidth="1"/>
    <col min="4" max="4" width="1" style="1" customWidth="1"/>
    <col min="5" max="5" width="19.140625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15.5703125" style="1" bestFit="1" customWidth="1"/>
    <col min="10" max="10" width="1" style="1" customWidth="1"/>
    <col min="11" max="11" width="9.28515625" style="1" bestFit="1" customWidth="1"/>
    <col min="12" max="12" width="1" style="1" customWidth="1"/>
    <col min="13" max="13" width="9.5703125" style="1" bestFit="1" customWidth="1"/>
    <col min="14" max="14" width="1" style="1" customWidth="1"/>
    <col min="15" max="15" width="11.42578125" style="1" bestFit="1" customWidth="1"/>
    <col min="16" max="16" width="1" style="1" customWidth="1"/>
    <col min="17" max="17" width="20.28515625" style="1" bestFit="1" customWidth="1"/>
    <col min="18" max="18" width="1" style="1" customWidth="1"/>
    <col min="19" max="19" width="20.42578125" style="1" bestFit="1" customWidth="1"/>
    <col min="20" max="20" width="1" style="1" customWidth="1"/>
    <col min="21" max="21" width="6.28515625" style="1" bestFit="1" customWidth="1"/>
    <col min="22" max="22" width="1" style="1" customWidth="1"/>
    <col min="23" max="23" width="14.85546875" style="1" bestFit="1" customWidth="1"/>
    <col min="24" max="24" width="1" style="1" customWidth="1"/>
    <col min="25" max="25" width="9.5703125" style="1" bestFit="1" customWidth="1"/>
    <col min="26" max="26" width="1" style="1" customWidth="1"/>
    <col min="27" max="27" width="18.5703125" style="1" bestFit="1" customWidth="1"/>
    <col min="28" max="28" width="1" style="1" customWidth="1"/>
    <col min="29" max="29" width="11.42578125" style="1" bestFit="1" customWidth="1"/>
    <col min="30" max="30" width="1" style="1" customWidth="1"/>
    <col min="31" max="31" width="18.85546875" style="1" bestFit="1" customWidth="1"/>
    <col min="32" max="32" width="1" style="1" customWidth="1"/>
    <col min="33" max="33" width="20.28515625" style="1" bestFit="1" customWidth="1"/>
    <col min="34" max="34" width="1" style="1" customWidth="1"/>
    <col min="35" max="35" width="20.28515625" style="1" bestFit="1" customWidth="1"/>
    <col min="36" max="36" width="1" style="1" customWidth="1"/>
    <col min="37" max="37" width="30.710937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37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</row>
    <row r="5" spans="1:37" x14ac:dyDescent="0.25">
      <c r="AK5" s="3"/>
    </row>
    <row r="6" spans="1:37" ht="24" x14ac:dyDescent="0.25">
      <c r="A6" s="15" t="s">
        <v>97</v>
      </c>
      <c r="B6" s="15" t="s">
        <v>97</v>
      </c>
      <c r="C6" s="15" t="s">
        <v>97</v>
      </c>
      <c r="D6" s="15" t="s">
        <v>97</v>
      </c>
      <c r="E6" s="15" t="s">
        <v>97</v>
      </c>
      <c r="F6" s="15" t="s">
        <v>97</v>
      </c>
      <c r="G6" s="15" t="s">
        <v>97</v>
      </c>
      <c r="H6" s="15" t="s">
        <v>97</v>
      </c>
      <c r="I6" s="15" t="s">
        <v>97</v>
      </c>
      <c r="J6" s="15" t="s">
        <v>97</v>
      </c>
      <c r="K6" s="15" t="s">
        <v>97</v>
      </c>
      <c r="L6" s="15" t="s">
        <v>97</v>
      </c>
      <c r="M6" s="15" t="s">
        <v>97</v>
      </c>
      <c r="O6" s="15" t="s">
        <v>292</v>
      </c>
      <c r="P6" s="15" t="s">
        <v>4</v>
      </c>
      <c r="Q6" s="15" t="s">
        <v>4</v>
      </c>
      <c r="R6" s="15" t="s">
        <v>4</v>
      </c>
      <c r="S6" s="15" t="s">
        <v>4</v>
      </c>
      <c r="U6" s="15" t="s">
        <v>5</v>
      </c>
      <c r="V6" s="15" t="s">
        <v>5</v>
      </c>
      <c r="W6" s="15" t="s">
        <v>5</v>
      </c>
      <c r="X6" s="15" t="s">
        <v>5</v>
      </c>
      <c r="Y6" s="15" t="s">
        <v>5</v>
      </c>
      <c r="Z6" s="15" t="s">
        <v>5</v>
      </c>
      <c r="AA6" s="15" t="s">
        <v>5</v>
      </c>
      <c r="AC6" s="15" t="s">
        <v>6</v>
      </c>
      <c r="AD6" s="15" t="s">
        <v>6</v>
      </c>
      <c r="AE6" s="15" t="s">
        <v>6</v>
      </c>
      <c r="AF6" s="15" t="s">
        <v>6</v>
      </c>
      <c r="AG6" s="15" t="s">
        <v>6</v>
      </c>
      <c r="AH6" s="15" t="s">
        <v>6</v>
      </c>
      <c r="AI6" s="15" t="s">
        <v>6</v>
      </c>
      <c r="AJ6" s="15" t="s">
        <v>6</v>
      </c>
      <c r="AK6" s="15" t="s">
        <v>6</v>
      </c>
    </row>
    <row r="7" spans="1:37" ht="24" x14ac:dyDescent="0.25">
      <c r="A7" s="14" t="s">
        <v>98</v>
      </c>
      <c r="C7" s="14" t="s">
        <v>99</v>
      </c>
      <c r="E7" s="14" t="s">
        <v>100</v>
      </c>
      <c r="G7" s="14" t="s">
        <v>101</v>
      </c>
      <c r="I7" s="14" t="s">
        <v>102</v>
      </c>
      <c r="K7" s="14" t="s">
        <v>103</v>
      </c>
      <c r="M7" s="14" t="s">
        <v>96</v>
      </c>
      <c r="O7" s="14" t="s">
        <v>7</v>
      </c>
      <c r="Q7" s="14" t="s">
        <v>8</v>
      </c>
      <c r="S7" s="14" t="s">
        <v>9</v>
      </c>
      <c r="U7" s="15" t="s">
        <v>10</v>
      </c>
      <c r="V7" s="15" t="s">
        <v>10</v>
      </c>
      <c r="W7" s="15" t="s">
        <v>10</v>
      </c>
      <c r="Y7" s="15" t="s">
        <v>11</v>
      </c>
      <c r="Z7" s="15" t="s">
        <v>11</v>
      </c>
      <c r="AA7" s="15" t="s">
        <v>11</v>
      </c>
      <c r="AC7" s="14" t="s">
        <v>7</v>
      </c>
      <c r="AE7" s="14" t="s">
        <v>104</v>
      </c>
      <c r="AG7" s="14" t="s">
        <v>8</v>
      </c>
      <c r="AI7" s="14" t="s">
        <v>9</v>
      </c>
      <c r="AK7" s="14" t="s">
        <v>13</v>
      </c>
    </row>
    <row r="8" spans="1:37" ht="24" x14ac:dyDescent="0.25">
      <c r="A8" s="15" t="s">
        <v>98</v>
      </c>
      <c r="C8" s="15" t="s">
        <v>99</v>
      </c>
      <c r="E8" s="15" t="s">
        <v>100</v>
      </c>
      <c r="G8" s="15" t="s">
        <v>101</v>
      </c>
      <c r="I8" s="15" t="s">
        <v>102</v>
      </c>
      <c r="K8" s="15" t="s">
        <v>103</v>
      </c>
      <c r="M8" s="15" t="s">
        <v>96</v>
      </c>
      <c r="O8" s="15" t="s">
        <v>7</v>
      </c>
      <c r="Q8" s="15" t="s">
        <v>8</v>
      </c>
      <c r="S8" s="15" t="s">
        <v>9</v>
      </c>
      <c r="U8" s="15" t="s">
        <v>7</v>
      </c>
      <c r="W8" s="15" t="s">
        <v>8</v>
      </c>
      <c r="Y8" s="15" t="s">
        <v>7</v>
      </c>
      <c r="AA8" s="15" t="s">
        <v>14</v>
      </c>
      <c r="AC8" s="15" t="s">
        <v>7</v>
      </c>
      <c r="AE8" s="15" t="s">
        <v>104</v>
      </c>
      <c r="AG8" s="15" t="s">
        <v>8</v>
      </c>
      <c r="AI8" s="15" t="s">
        <v>9</v>
      </c>
      <c r="AK8" s="15" t="s">
        <v>13</v>
      </c>
    </row>
    <row r="9" spans="1:37" x14ac:dyDescent="0.25">
      <c r="A9" s="1" t="s">
        <v>105</v>
      </c>
      <c r="C9" s="1" t="s">
        <v>106</v>
      </c>
      <c r="E9" s="1" t="s">
        <v>106</v>
      </c>
      <c r="G9" s="1" t="s">
        <v>107</v>
      </c>
      <c r="I9" s="1" t="s">
        <v>108</v>
      </c>
      <c r="K9" s="3">
        <v>19</v>
      </c>
      <c r="M9" s="3">
        <v>19</v>
      </c>
      <c r="O9" s="3">
        <v>70000</v>
      </c>
      <c r="Q9" s="3">
        <v>70050750000</v>
      </c>
      <c r="S9" s="3">
        <v>72064955858</v>
      </c>
      <c r="U9" s="3">
        <v>0</v>
      </c>
      <c r="W9" s="3">
        <v>0</v>
      </c>
      <c r="Y9" s="3">
        <v>0</v>
      </c>
      <c r="AA9" s="3">
        <v>0</v>
      </c>
      <c r="AC9" s="3">
        <v>70000</v>
      </c>
      <c r="AE9" s="3">
        <v>1001000</v>
      </c>
      <c r="AG9" s="3">
        <v>70050750000</v>
      </c>
      <c r="AI9" s="3">
        <v>70057299812</v>
      </c>
      <c r="AK9" s="5">
        <v>2.4122884406943823E-3</v>
      </c>
    </row>
    <row r="10" spans="1:37" x14ac:dyDescent="0.25">
      <c r="A10" s="1" t="s">
        <v>109</v>
      </c>
      <c r="C10" s="1" t="s">
        <v>106</v>
      </c>
      <c r="E10" s="1" t="s">
        <v>106</v>
      </c>
      <c r="G10" s="1" t="s">
        <v>110</v>
      </c>
      <c r="I10" s="1" t="s">
        <v>111</v>
      </c>
      <c r="K10" s="3">
        <v>20</v>
      </c>
      <c r="M10" s="3">
        <v>20</v>
      </c>
      <c r="O10" s="3">
        <v>350000</v>
      </c>
      <c r="Q10" s="3">
        <v>350078750000</v>
      </c>
      <c r="S10" s="3">
        <v>350289998428</v>
      </c>
      <c r="U10" s="3">
        <v>0</v>
      </c>
      <c r="W10" s="3">
        <v>0</v>
      </c>
      <c r="Y10" s="3">
        <v>0</v>
      </c>
      <c r="AA10" s="3">
        <v>0</v>
      </c>
      <c r="AC10" s="3">
        <v>350000</v>
      </c>
      <c r="AE10" s="3">
        <v>1001000</v>
      </c>
      <c r="AG10" s="3">
        <v>350078750000</v>
      </c>
      <c r="AI10" s="3">
        <v>350286499062</v>
      </c>
      <c r="AK10" s="5">
        <v>1.2061442203540777E-2</v>
      </c>
    </row>
    <row r="11" spans="1:37" x14ac:dyDescent="0.25">
      <c r="A11" s="1" t="s">
        <v>112</v>
      </c>
      <c r="C11" s="1" t="s">
        <v>106</v>
      </c>
      <c r="E11" s="1" t="s">
        <v>106</v>
      </c>
      <c r="G11" s="1" t="s">
        <v>113</v>
      </c>
      <c r="I11" s="1" t="s">
        <v>114</v>
      </c>
      <c r="K11" s="3">
        <v>20</v>
      </c>
      <c r="M11" s="3">
        <v>20</v>
      </c>
      <c r="O11" s="3">
        <v>250000</v>
      </c>
      <c r="Q11" s="3">
        <v>248826218750</v>
      </c>
      <c r="S11" s="3">
        <v>252454234375</v>
      </c>
      <c r="U11" s="3">
        <v>0</v>
      </c>
      <c r="W11" s="3">
        <v>0</v>
      </c>
      <c r="Y11" s="3">
        <v>0</v>
      </c>
      <c r="AA11" s="3">
        <v>0</v>
      </c>
      <c r="AC11" s="3">
        <v>250000</v>
      </c>
      <c r="AE11" s="3">
        <v>1010000</v>
      </c>
      <c r="AG11" s="3">
        <v>248826218750</v>
      </c>
      <c r="AI11" s="3">
        <v>252454234375</v>
      </c>
      <c r="AK11" s="5">
        <v>8.6927762420390842E-3</v>
      </c>
    </row>
    <row r="12" spans="1:37" x14ac:dyDescent="0.25">
      <c r="A12" s="1" t="s">
        <v>115</v>
      </c>
      <c r="C12" s="1" t="s">
        <v>106</v>
      </c>
      <c r="E12" s="1" t="s">
        <v>106</v>
      </c>
      <c r="G12" s="1" t="s">
        <v>113</v>
      </c>
      <c r="I12" s="1" t="s">
        <v>114</v>
      </c>
      <c r="K12" s="3">
        <v>20</v>
      </c>
      <c r="M12" s="3">
        <v>20</v>
      </c>
      <c r="O12" s="3">
        <v>25000</v>
      </c>
      <c r="Q12" s="3">
        <v>24767943748</v>
      </c>
      <c r="S12" s="3">
        <v>24995468750</v>
      </c>
      <c r="U12" s="3">
        <v>0</v>
      </c>
      <c r="W12" s="3">
        <v>0</v>
      </c>
      <c r="Y12" s="3">
        <v>0</v>
      </c>
      <c r="AA12" s="3">
        <v>0</v>
      </c>
      <c r="AC12" s="3">
        <v>25000</v>
      </c>
      <c r="AE12" s="3">
        <v>1000004</v>
      </c>
      <c r="AG12" s="3">
        <v>24767943748</v>
      </c>
      <c r="AI12" s="3">
        <v>24995568731</v>
      </c>
      <c r="AK12" s="5">
        <v>8.6067435770690605E-4</v>
      </c>
    </row>
    <row r="13" spans="1:37" x14ac:dyDescent="0.25">
      <c r="A13" s="1" t="s">
        <v>116</v>
      </c>
      <c r="C13" s="1" t="s">
        <v>106</v>
      </c>
      <c r="E13" s="1" t="s">
        <v>106</v>
      </c>
      <c r="G13" s="1" t="s">
        <v>117</v>
      </c>
      <c r="I13" s="1" t="s">
        <v>118</v>
      </c>
      <c r="K13" s="3">
        <v>0</v>
      </c>
      <c r="M13" s="3">
        <v>0</v>
      </c>
      <c r="O13" s="3">
        <v>16112</v>
      </c>
      <c r="Q13" s="3">
        <v>11376428927</v>
      </c>
      <c r="S13" s="3">
        <v>12683226156</v>
      </c>
      <c r="U13" s="3">
        <v>0</v>
      </c>
      <c r="W13" s="3">
        <v>0</v>
      </c>
      <c r="Y13" s="3">
        <v>0</v>
      </c>
      <c r="AA13" s="3">
        <v>0</v>
      </c>
      <c r="AC13" s="3">
        <v>16112</v>
      </c>
      <c r="AE13" s="3">
        <v>802925</v>
      </c>
      <c r="AG13" s="3">
        <v>11376428927</v>
      </c>
      <c r="AI13" s="3">
        <v>12934382818</v>
      </c>
      <c r="AK13" s="5">
        <v>4.453706072473119E-4</v>
      </c>
    </row>
    <row r="14" spans="1:37" x14ac:dyDescent="0.25">
      <c r="A14" s="1" t="s">
        <v>119</v>
      </c>
      <c r="C14" s="1" t="s">
        <v>106</v>
      </c>
      <c r="E14" s="1" t="s">
        <v>106</v>
      </c>
      <c r="G14" s="1" t="s">
        <v>120</v>
      </c>
      <c r="I14" s="1" t="s">
        <v>121</v>
      </c>
      <c r="K14" s="3">
        <v>0</v>
      </c>
      <c r="M14" s="3">
        <v>0</v>
      </c>
      <c r="O14" s="3">
        <v>30839</v>
      </c>
      <c r="Q14" s="3">
        <v>23713340636</v>
      </c>
      <c r="S14" s="3">
        <v>26624649907</v>
      </c>
      <c r="U14" s="3">
        <v>0</v>
      </c>
      <c r="W14" s="3">
        <v>0</v>
      </c>
      <c r="Y14" s="3">
        <v>30839</v>
      </c>
      <c r="AA14" s="3">
        <v>26667816685</v>
      </c>
      <c r="AC14" s="3">
        <v>0</v>
      </c>
      <c r="AE14" s="3">
        <v>0</v>
      </c>
      <c r="AG14" s="3">
        <v>0</v>
      </c>
      <c r="AI14" s="3">
        <v>0</v>
      </c>
      <c r="AK14" s="5">
        <v>0</v>
      </c>
    </row>
    <row r="15" spans="1:37" x14ac:dyDescent="0.25">
      <c r="A15" s="1" t="s">
        <v>122</v>
      </c>
      <c r="C15" s="1" t="s">
        <v>106</v>
      </c>
      <c r="E15" s="1" t="s">
        <v>106</v>
      </c>
      <c r="G15" s="1" t="s">
        <v>123</v>
      </c>
      <c r="I15" s="1" t="s">
        <v>124</v>
      </c>
      <c r="K15" s="3">
        <v>0</v>
      </c>
      <c r="M15" s="3">
        <v>0</v>
      </c>
      <c r="O15" s="3">
        <v>8038</v>
      </c>
      <c r="Q15" s="3">
        <v>5991601724</v>
      </c>
      <c r="S15" s="3">
        <v>6768537340</v>
      </c>
      <c r="U15" s="3">
        <v>0</v>
      </c>
      <c r="W15" s="3">
        <v>0</v>
      </c>
      <c r="Y15" s="3">
        <v>0</v>
      </c>
      <c r="AA15" s="3">
        <v>0</v>
      </c>
      <c r="AC15" s="3">
        <v>8038</v>
      </c>
      <c r="AE15" s="3">
        <v>862506</v>
      </c>
      <c r="AG15" s="3">
        <v>5991601724</v>
      </c>
      <c r="AI15" s="3">
        <v>6931566653</v>
      </c>
      <c r="AK15" s="5">
        <v>2.3867517243464251E-4</v>
      </c>
    </row>
    <row r="16" spans="1:37" x14ac:dyDescent="0.25">
      <c r="A16" s="1" t="s">
        <v>125</v>
      </c>
      <c r="C16" s="1" t="s">
        <v>106</v>
      </c>
      <c r="E16" s="1" t="s">
        <v>106</v>
      </c>
      <c r="G16" s="1" t="s">
        <v>126</v>
      </c>
      <c r="I16" s="1" t="s">
        <v>127</v>
      </c>
      <c r="K16" s="3">
        <v>0</v>
      </c>
      <c r="M16" s="3">
        <v>0</v>
      </c>
      <c r="O16" s="3">
        <v>5949</v>
      </c>
      <c r="Q16" s="3">
        <v>4604574346</v>
      </c>
      <c r="S16" s="3">
        <v>5198453864</v>
      </c>
      <c r="U16" s="3">
        <v>0</v>
      </c>
      <c r="W16" s="3">
        <v>0</v>
      </c>
      <c r="Y16" s="3">
        <v>0</v>
      </c>
      <c r="AA16" s="3">
        <v>0</v>
      </c>
      <c r="AC16" s="3">
        <v>5949</v>
      </c>
      <c r="AE16" s="3">
        <v>885244</v>
      </c>
      <c r="AG16" s="3">
        <v>4604574346</v>
      </c>
      <c r="AI16" s="3">
        <v>5265362036</v>
      </c>
      <c r="AK16" s="5">
        <v>1.8130261956425284E-4</v>
      </c>
    </row>
    <row r="17" spans="1:37" x14ac:dyDescent="0.25">
      <c r="A17" s="1" t="s">
        <v>128</v>
      </c>
      <c r="C17" s="1" t="s">
        <v>106</v>
      </c>
      <c r="E17" s="1" t="s">
        <v>106</v>
      </c>
      <c r="G17" s="1" t="s">
        <v>129</v>
      </c>
      <c r="I17" s="1" t="s">
        <v>130</v>
      </c>
      <c r="K17" s="3">
        <v>0</v>
      </c>
      <c r="M17" s="3">
        <v>0</v>
      </c>
      <c r="O17" s="3">
        <v>70165</v>
      </c>
      <c r="Q17" s="3">
        <v>50936119794</v>
      </c>
      <c r="S17" s="3">
        <v>57289230209</v>
      </c>
      <c r="U17" s="3">
        <v>0</v>
      </c>
      <c r="W17" s="3">
        <v>0</v>
      </c>
      <c r="Y17" s="3">
        <v>0</v>
      </c>
      <c r="AA17" s="3">
        <v>0</v>
      </c>
      <c r="AC17" s="3">
        <v>70165</v>
      </c>
      <c r="AE17" s="3">
        <v>832320</v>
      </c>
      <c r="AG17" s="3">
        <v>50936119794</v>
      </c>
      <c r="AI17" s="3">
        <v>58389147848</v>
      </c>
      <c r="AK17" s="5">
        <v>2.0105180586991369E-3</v>
      </c>
    </row>
    <row r="18" spans="1:37" x14ac:dyDescent="0.25">
      <c r="A18" s="1" t="s">
        <v>131</v>
      </c>
      <c r="C18" s="1" t="s">
        <v>106</v>
      </c>
      <c r="E18" s="1" t="s">
        <v>106</v>
      </c>
      <c r="G18" s="1" t="s">
        <v>132</v>
      </c>
      <c r="I18" s="1" t="s">
        <v>133</v>
      </c>
      <c r="K18" s="3">
        <v>0</v>
      </c>
      <c r="M18" s="3">
        <v>0</v>
      </c>
      <c r="O18" s="3">
        <v>18945</v>
      </c>
      <c r="Q18" s="3">
        <v>14291698410</v>
      </c>
      <c r="S18" s="3">
        <v>16630865614</v>
      </c>
      <c r="U18" s="3">
        <v>0</v>
      </c>
      <c r="W18" s="3">
        <v>0</v>
      </c>
      <c r="Y18" s="3">
        <v>0</v>
      </c>
      <c r="AA18" s="3">
        <v>0</v>
      </c>
      <c r="AC18" s="3">
        <v>18945</v>
      </c>
      <c r="AE18" s="3">
        <v>871302</v>
      </c>
      <c r="AG18" s="3">
        <v>14291698410</v>
      </c>
      <c r="AI18" s="3">
        <v>16503824529</v>
      </c>
      <c r="AK18" s="5">
        <v>5.6827747066174792E-4</v>
      </c>
    </row>
    <row r="19" spans="1:37" x14ac:dyDescent="0.25">
      <c r="A19" s="1" t="s">
        <v>134</v>
      </c>
      <c r="C19" s="1" t="s">
        <v>106</v>
      </c>
      <c r="E19" s="1" t="s">
        <v>106</v>
      </c>
      <c r="G19" s="1" t="s">
        <v>135</v>
      </c>
      <c r="I19" s="1" t="s">
        <v>136</v>
      </c>
      <c r="K19" s="3">
        <v>0</v>
      </c>
      <c r="M19" s="3">
        <v>0</v>
      </c>
      <c r="O19" s="3">
        <v>388</v>
      </c>
      <c r="Q19" s="3">
        <v>281119928</v>
      </c>
      <c r="S19" s="3">
        <v>312595283</v>
      </c>
      <c r="U19" s="3">
        <v>0</v>
      </c>
      <c r="W19" s="3">
        <v>0</v>
      </c>
      <c r="Y19" s="3">
        <v>0</v>
      </c>
      <c r="AA19" s="3">
        <v>0</v>
      </c>
      <c r="AC19" s="3">
        <v>388</v>
      </c>
      <c r="AE19" s="3">
        <v>840041</v>
      </c>
      <c r="AG19" s="3">
        <v>281119928</v>
      </c>
      <c r="AI19" s="3">
        <v>325876832</v>
      </c>
      <c r="AK19" s="5">
        <v>1.1220942243467023E-5</v>
      </c>
    </row>
    <row r="20" spans="1:37" x14ac:dyDescent="0.25">
      <c r="A20" s="1" t="s">
        <v>137</v>
      </c>
      <c r="C20" s="1" t="s">
        <v>106</v>
      </c>
      <c r="E20" s="1" t="s">
        <v>106</v>
      </c>
      <c r="G20" s="1" t="s">
        <v>138</v>
      </c>
      <c r="I20" s="1" t="s">
        <v>139</v>
      </c>
      <c r="K20" s="3">
        <v>0</v>
      </c>
      <c r="M20" s="3">
        <v>0</v>
      </c>
      <c r="O20" s="3">
        <v>19786</v>
      </c>
      <c r="Q20" s="3">
        <v>17656385497</v>
      </c>
      <c r="S20" s="3">
        <v>19512324492</v>
      </c>
      <c r="U20" s="3">
        <v>0</v>
      </c>
      <c r="W20" s="3">
        <v>0</v>
      </c>
      <c r="Y20" s="3">
        <v>19786</v>
      </c>
      <c r="AA20" s="3">
        <v>19786000000</v>
      </c>
      <c r="AC20" s="3">
        <v>0</v>
      </c>
      <c r="AE20" s="3">
        <v>0</v>
      </c>
      <c r="AG20" s="3">
        <v>0</v>
      </c>
      <c r="AI20" s="3">
        <v>0</v>
      </c>
      <c r="AK20" s="5">
        <v>0</v>
      </c>
    </row>
    <row r="21" spans="1:37" x14ac:dyDescent="0.25">
      <c r="A21" s="1" t="s">
        <v>140</v>
      </c>
      <c r="C21" s="1" t="s">
        <v>106</v>
      </c>
      <c r="E21" s="1" t="s">
        <v>106</v>
      </c>
      <c r="G21" s="1" t="s">
        <v>141</v>
      </c>
      <c r="I21" s="1" t="s">
        <v>142</v>
      </c>
      <c r="K21" s="3">
        <v>0</v>
      </c>
      <c r="M21" s="3">
        <v>0</v>
      </c>
      <c r="O21" s="3">
        <v>566947</v>
      </c>
      <c r="Q21" s="3">
        <v>488648282362</v>
      </c>
      <c r="S21" s="3">
        <v>552330760913</v>
      </c>
      <c r="U21" s="3">
        <v>0</v>
      </c>
      <c r="W21" s="3">
        <v>0</v>
      </c>
      <c r="Y21" s="3">
        <v>250000</v>
      </c>
      <c r="AA21" s="3">
        <v>244205729688</v>
      </c>
      <c r="AC21" s="3">
        <v>316947</v>
      </c>
      <c r="AE21" s="3">
        <v>989433</v>
      </c>
      <c r="AG21" s="3">
        <v>273174753813</v>
      </c>
      <c r="AI21" s="3">
        <v>313540981445</v>
      </c>
      <c r="AK21" s="5">
        <v>1.0796180944076167E-2</v>
      </c>
    </row>
    <row r="22" spans="1:37" x14ac:dyDescent="0.25">
      <c r="A22" s="1" t="s">
        <v>143</v>
      </c>
      <c r="C22" s="1" t="s">
        <v>106</v>
      </c>
      <c r="E22" s="1" t="s">
        <v>106</v>
      </c>
      <c r="G22" s="1" t="s">
        <v>144</v>
      </c>
      <c r="I22" s="1" t="s">
        <v>145</v>
      </c>
      <c r="K22" s="3">
        <v>0</v>
      </c>
      <c r="M22" s="3">
        <v>0</v>
      </c>
      <c r="O22" s="3">
        <v>109115</v>
      </c>
      <c r="Q22" s="3">
        <v>90947606151</v>
      </c>
      <c r="S22" s="3">
        <v>102283753568</v>
      </c>
      <c r="U22" s="3">
        <v>0</v>
      </c>
      <c r="W22" s="3">
        <v>0</v>
      </c>
      <c r="Y22" s="3">
        <v>109115</v>
      </c>
      <c r="AA22" s="3">
        <v>102658604756</v>
      </c>
      <c r="AC22" s="3">
        <v>0</v>
      </c>
      <c r="AE22" s="3">
        <v>0</v>
      </c>
      <c r="AG22" s="3">
        <v>0</v>
      </c>
      <c r="AI22" s="3">
        <v>0</v>
      </c>
      <c r="AK22" s="5">
        <v>0</v>
      </c>
    </row>
    <row r="23" spans="1:37" x14ac:dyDescent="0.25">
      <c r="A23" s="1" t="s">
        <v>146</v>
      </c>
      <c r="C23" s="1" t="s">
        <v>106</v>
      </c>
      <c r="E23" s="1" t="s">
        <v>106</v>
      </c>
      <c r="G23" s="1" t="s">
        <v>147</v>
      </c>
      <c r="I23" s="1" t="s">
        <v>148</v>
      </c>
      <c r="K23" s="3">
        <v>0</v>
      </c>
      <c r="M23" s="3">
        <v>0</v>
      </c>
      <c r="O23" s="3">
        <v>660</v>
      </c>
      <c r="Q23" s="3">
        <v>508579672</v>
      </c>
      <c r="S23" s="3">
        <v>570661248</v>
      </c>
      <c r="U23" s="3">
        <v>0</v>
      </c>
      <c r="W23" s="3">
        <v>0</v>
      </c>
      <c r="Y23" s="3">
        <v>0</v>
      </c>
      <c r="AA23" s="3">
        <v>0</v>
      </c>
      <c r="AC23" s="3">
        <v>660</v>
      </c>
      <c r="AE23" s="3">
        <v>871551</v>
      </c>
      <c r="AG23" s="3">
        <v>508579672</v>
      </c>
      <c r="AI23" s="3">
        <v>575119400</v>
      </c>
      <c r="AK23" s="5">
        <v>1.9803130927998613E-5</v>
      </c>
    </row>
    <row r="24" spans="1:37" x14ac:dyDescent="0.25">
      <c r="A24" s="1" t="s">
        <v>149</v>
      </c>
      <c r="C24" s="1" t="s">
        <v>106</v>
      </c>
      <c r="E24" s="1" t="s">
        <v>106</v>
      </c>
      <c r="G24" s="1" t="s">
        <v>150</v>
      </c>
      <c r="I24" s="1" t="s">
        <v>151</v>
      </c>
      <c r="K24" s="3">
        <v>0</v>
      </c>
      <c r="M24" s="3">
        <v>0</v>
      </c>
      <c r="O24" s="3">
        <v>10663</v>
      </c>
      <c r="Q24" s="3">
        <v>8925909280</v>
      </c>
      <c r="S24" s="3">
        <v>9057344294</v>
      </c>
      <c r="U24" s="3">
        <v>0</v>
      </c>
      <c r="W24" s="3">
        <v>0</v>
      </c>
      <c r="Y24" s="3">
        <v>0</v>
      </c>
      <c r="AA24" s="3">
        <v>0</v>
      </c>
      <c r="AC24" s="3">
        <v>10663</v>
      </c>
      <c r="AE24" s="3">
        <v>859885</v>
      </c>
      <c r="AG24" s="3">
        <v>8925909280</v>
      </c>
      <c r="AI24" s="3">
        <v>9167291882</v>
      </c>
      <c r="AK24" s="5">
        <v>3.1565807273137514E-4</v>
      </c>
    </row>
    <row r="25" spans="1:37" x14ac:dyDescent="0.25">
      <c r="A25" s="1" t="s">
        <v>152</v>
      </c>
      <c r="C25" s="1" t="s">
        <v>106</v>
      </c>
      <c r="E25" s="1" t="s">
        <v>106</v>
      </c>
      <c r="G25" s="1" t="s">
        <v>153</v>
      </c>
      <c r="I25" s="1" t="s">
        <v>154</v>
      </c>
      <c r="K25" s="3">
        <v>0</v>
      </c>
      <c r="M25" s="3">
        <v>0</v>
      </c>
      <c r="O25" s="3">
        <v>11210</v>
      </c>
      <c r="Q25" s="3">
        <v>8256539450</v>
      </c>
      <c r="S25" s="3">
        <v>9180670910</v>
      </c>
      <c r="U25" s="3">
        <v>0</v>
      </c>
      <c r="W25" s="3">
        <v>0</v>
      </c>
      <c r="Y25" s="3">
        <v>0</v>
      </c>
      <c r="AA25" s="3">
        <v>0</v>
      </c>
      <c r="AC25" s="3">
        <v>11210</v>
      </c>
      <c r="AE25" s="3">
        <v>834974</v>
      </c>
      <c r="AG25" s="3">
        <v>8256539450</v>
      </c>
      <c r="AI25" s="3">
        <v>9358362029</v>
      </c>
      <c r="AK25" s="5">
        <v>3.2223720592958221E-4</v>
      </c>
    </row>
    <row r="26" spans="1:37" x14ac:dyDescent="0.25">
      <c r="A26" s="1" t="s">
        <v>155</v>
      </c>
      <c r="C26" s="1" t="s">
        <v>106</v>
      </c>
      <c r="E26" s="1" t="s">
        <v>106</v>
      </c>
      <c r="G26" s="1" t="s">
        <v>156</v>
      </c>
      <c r="I26" s="1" t="s">
        <v>157</v>
      </c>
      <c r="K26" s="3">
        <v>15</v>
      </c>
      <c r="M26" s="3">
        <v>15</v>
      </c>
      <c r="O26" s="3">
        <v>200000</v>
      </c>
      <c r="Q26" s="3">
        <v>195818618750</v>
      </c>
      <c r="S26" s="3">
        <v>195799904833</v>
      </c>
      <c r="U26" s="3">
        <v>0</v>
      </c>
      <c r="W26" s="3">
        <v>0</v>
      </c>
      <c r="Y26" s="3">
        <v>0</v>
      </c>
      <c r="AA26" s="3">
        <v>0</v>
      </c>
      <c r="AC26" s="3">
        <v>200000</v>
      </c>
      <c r="AE26" s="3">
        <v>979177</v>
      </c>
      <c r="AG26" s="3">
        <v>195818618750</v>
      </c>
      <c r="AI26" s="3">
        <v>195799904833</v>
      </c>
      <c r="AK26" s="5">
        <v>6.7419933166879215E-3</v>
      </c>
    </row>
    <row r="27" spans="1:37" x14ac:dyDescent="0.25">
      <c r="A27" s="1" t="s">
        <v>158</v>
      </c>
      <c r="C27" s="1" t="s">
        <v>106</v>
      </c>
      <c r="E27" s="1" t="s">
        <v>106</v>
      </c>
      <c r="G27" s="1" t="s">
        <v>159</v>
      </c>
      <c r="I27" s="1" t="s">
        <v>160</v>
      </c>
      <c r="K27" s="3">
        <v>15</v>
      </c>
      <c r="M27" s="3">
        <v>15</v>
      </c>
      <c r="O27" s="3">
        <v>600000</v>
      </c>
      <c r="Q27" s="3">
        <v>582480000000</v>
      </c>
      <c r="S27" s="3">
        <v>582374425500</v>
      </c>
      <c r="U27" s="3">
        <v>0</v>
      </c>
      <c r="W27" s="3">
        <v>0</v>
      </c>
      <c r="Y27" s="3">
        <v>0</v>
      </c>
      <c r="AA27" s="3">
        <v>0</v>
      </c>
      <c r="AC27" s="3">
        <v>600000</v>
      </c>
      <c r="AE27" s="3">
        <v>983000</v>
      </c>
      <c r="AG27" s="3">
        <v>582480000000</v>
      </c>
      <c r="AI27" s="3">
        <v>589693098758</v>
      </c>
      <c r="AK27" s="5">
        <v>2.0304948228214683E-2</v>
      </c>
    </row>
    <row r="28" spans="1:37" x14ac:dyDescent="0.25">
      <c r="A28" s="1" t="s">
        <v>161</v>
      </c>
      <c r="C28" s="1" t="s">
        <v>106</v>
      </c>
      <c r="E28" s="1" t="s">
        <v>106</v>
      </c>
      <c r="G28" s="1" t="s">
        <v>162</v>
      </c>
      <c r="I28" s="1" t="s">
        <v>163</v>
      </c>
      <c r="K28" s="3">
        <v>18</v>
      </c>
      <c r="M28" s="3">
        <v>18</v>
      </c>
      <c r="O28" s="3">
        <v>1000000</v>
      </c>
      <c r="Q28" s="3">
        <v>755200000000</v>
      </c>
      <c r="S28" s="3">
        <v>790203749606</v>
      </c>
      <c r="U28" s="3">
        <v>0</v>
      </c>
      <c r="W28" s="3">
        <v>0</v>
      </c>
      <c r="Y28" s="3">
        <v>0</v>
      </c>
      <c r="AA28" s="3">
        <v>0</v>
      </c>
      <c r="AC28" s="3">
        <v>1000000</v>
      </c>
      <c r="AE28" s="3">
        <v>783349</v>
      </c>
      <c r="AG28" s="3">
        <v>755200000000</v>
      </c>
      <c r="AI28" s="3">
        <v>783207017993</v>
      </c>
      <c r="AK28" s="5">
        <v>2.6968228025420017E-2</v>
      </c>
    </row>
    <row r="29" spans="1:37" x14ac:dyDescent="0.25">
      <c r="A29" s="1" t="s">
        <v>164</v>
      </c>
      <c r="C29" s="1" t="s">
        <v>106</v>
      </c>
      <c r="E29" s="1" t="s">
        <v>106</v>
      </c>
      <c r="G29" s="1" t="s">
        <v>165</v>
      </c>
      <c r="I29" s="1" t="s">
        <v>133</v>
      </c>
      <c r="K29" s="3">
        <v>18</v>
      </c>
      <c r="M29" s="3">
        <v>18</v>
      </c>
      <c r="O29" s="3">
        <v>400000</v>
      </c>
      <c r="Q29" s="3">
        <v>343188000000</v>
      </c>
      <c r="S29" s="3">
        <v>348703935154</v>
      </c>
      <c r="U29" s="3">
        <v>0</v>
      </c>
      <c r="W29" s="3">
        <v>0</v>
      </c>
      <c r="Y29" s="3">
        <v>0</v>
      </c>
      <c r="AA29" s="3">
        <v>0</v>
      </c>
      <c r="AC29" s="3">
        <v>400000</v>
      </c>
      <c r="AE29" s="3">
        <v>884635</v>
      </c>
      <c r="AG29" s="3">
        <v>343188000000</v>
      </c>
      <c r="AI29" s="3">
        <v>353789884438</v>
      </c>
      <c r="AK29" s="5">
        <v>1.2182074544046354E-2</v>
      </c>
    </row>
    <row r="30" spans="1:37" ht="23.25" thickBot="1" x14ac:dyDescent="0.3">
      <c r="Q30" s="4">
        <f>SUM(Q9:Q29)</f>
        <v>3296548467425</v>
      </c>
      <c r="S30" s="4">
        <f>SUM(S9:S29)</f>
        <v>3435329746302</v>
      </c>
      <c r="W30" s="4">
        <f>SUM(W9:W29)</f>
        <v>0</v>
      </c>
      <c r="AA30" s="4">
        <f>SUM(AA9:AA29)</f>
        <v>393318151129</v>
      </c>
      <c r="AG30" s="4">
        <f>SUM(AG9:AG29)</f>
        <v>2948757606592</v>
      </c>
      <c r="AI30" s="4">
        <f>SUM(AI9:AI29)</f>
        <v>3053275423474</v>
      </c>
      <c r="AK30" s="6">
        <f>SUM(AK9:AK29)</f>
        <v>0.1051336695828658</v>
      </c>
    </row>
    <row r="31" spans="1:37" ht="23.25" thickTop="1" x14ac:dyDescent="0.25"/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4"/>
  <sheetViews>
    <sheetView rightToLeft="1" workbookViewId="0">
      <selection activeCell="K14" sqref="K14"/>
    </sheetView>
  </sheetViews>
  <sheetFormatPr defaultRowHeight="22.5" x14ac:dyDescent="0.25"/>
  <cols>
    <col min="1" max="1" width="29.42578125" style="1" bestFit="1" customWidth="1"/>
    <col min="2" max="2" width="1" style="1" customWidth="1"/>
    <col min="3" max="3" width="24.42578125" style="1" bestFit="1" customWidth="1"/>
    <col min="4" max="4" width="1" style="1" customWidth="1"/>
    <col min="5" max="5" width="16" style="1" bestFit="1" customWidth="1"/>
    <col min="6" max="6" width="1" style="1" customWidth="1"/>
    <col min="7" max="7" width="12.7109375" style="1" bestFit="1" customWidth="1"/>
    <col min="8" max="8" width="1" style="1" customWidth="1"/>
    <col min="9" max="9" width="9.28515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0.5703125" style="1" bestFit="1" customWidth="1"/>
    <col min="18" max="18" width="1" style="1" customWidth="1"/>
    <col min="19" max="19" width="22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4" t="s">
        <v>167</v>
      </c>
      <c r="C6" s="15" t="s">
        <v>168</v>
      </c>
      <c r="D6" s="15" t="s">
        <v>168</v>
      </c>
      <c r="E6" s="15" t="s">
        <v>168</v>
      </c>
      <c r="F6" s="15" t="s">
        <v>168</v>
      </c>
      <c r="G6" s="15" t="s">
        <v>168</v>
      </c>
      <c r="H6" s="15" t="s">
        <v>168</v>
      </c>
      <c r="I6" s="15" t="s">
        <v>168</v>
      </c>
      <c r="K6" s="15" t="s">
        <v>292</v>
      </c>
      <c r="M6" s="15" t="s">
        <v>5</v>
      </c>
      <c r="N6" s="15" t="s">
        <v>5</v>
      </c>
      <c r="O6" s="15" t="s">
        <v>5</v>
      </c>
      <c r="Q6" s="15" t="s">
        <v>6</v>
      </c>
      <c r="R6" s="15" t="s">
        <v>6</v>
      </c>
      <c r="S6" s="15" t="s">
        <v>6</v>
      </c>
    </row>
    <row r="7" spans="1:19" ht="24" x14ac:dyDescent="0.25">
      <c r="A7" s="15" t="s">
        <v>167</v>
      </c>
      <c r="C7" s="15" t="s">
        <v>169</v>
      </c>
      <c r="E7" s="15" t="s">
        <v>170</v>
      </c>
      <c r="G7" s="15" t="s">
        <v>171</v>
      </c>
      <c r="I7" s="15" t="s">
        <v>103</v>
      </c>
      <c r="K7" s="15" t="s">
        <v>172</v>
      </c>
      <c r="M7" s="15" t="s">
        <v>173</v>
      </c>
      <c r="O7" s="15" t="s">
        <v>174</v>
      </c>
      <c r="Q7" s="15" t="s">
        <v>172</v>
      </c>
      <c r="S7" s="15" t="s">
        <v>166</v>
      </c>
    </row>
    <row r="8" spans="1:19" ht="24" x14ac:dyDescent="0.25">
      <c r="A8" s="2" t="s">
        <v>175</v>
      </c>
      <c r="C8" s="1" t="s">
        <v>176</v>
      </c>
      <c r="E8" s="1" t="s">
        <v>177</v>
      </c>
      <c r="G8" s="1" t="s">
        <v>178</v>
      </c>
      <c r="I8" s="1">
        <v>0</v>
      </c>
      <c r="K8" s="3">
        <v>1855426083009</v>
      </c>
      <c r="M8" s="3">
        <v>3987552843945</v>
      </c>
      <c r="O8" s="3">
        <v>4614503381502</v>
      </c>
      <c r="Q8" s="3">
        <v>1228475545452</v>
      </c>
      <c r="S8" s="5">
        <v>4.2300193783117848E-2</v>
      </c>
    </row>
    <row r="9" spans="1:19" ht="24" x14ac:dyDescent="0.25">
      <c r="A9" s="2" t="s">
        <v>175</v>
      </c>
      <c r="C9" s="1" t="s">
        <v>179</v>
      </c>
      <c r="E9" s="1" t="s">
        <v>180</v>
      </c>
      <c r="G9" s="1" t="s">
        <v>181</v>
      </c>
      <c r="I9" s="1">
        <v>0</v>
      </c>
      <c r="K9" s="3">
        <v>500500000</v>
      </c>
      <c r="M9" s="3">
        <v>0</v>
      </c>
      <c r="O9" s="3">
        <v>0</v>
      </c>
      <c r="Q9" s="3">
        <v>500500000</v>
      </c>
      <c r="S9" s="5">
        <v>1.7233755337523488E-5</v>
      </c>
    </row>
    <row r="10" spans="1:19" ht="24" x14ac:dyDescent="0.25">
      <c r="A10" s="2" t="s">
        <v>182</v>
      </c>
      <c r="C10" s="1" t="s">
        <v>183</v>
      </c>
      <c r="E10" s="1" t="s">
        <v>177</v>
      </c>
      <c r="G10" s="1" t="s">
        <v>184</v>
      </c>
      <c r="I10" s="1">
        <v>0</v>
      </c>
      <c r="K10" s="3">
        <v>539420766263</v>
      </c>
      <c r="M10" s="3">
        <v>2829631231236</v>
      </c>
      <c r="O10" s="3">
        <v>2818667822241</v>
      </c>
      <c r="Q10" s="3">
        <v>550384175258</v>
      </c>
      <c r="S10" s="5">
        <v>1.8951421015066975E-2</v>
      </c>
    </row>
    <row r="11" spans="1:19" ht="23.25" thickBot="1" x14ac:dyDescent="0.3">
      <c r="K11" s="4">
        <f>SUM(K8:K10)</f>
        <v>2395347349272</v>
      </c>
      <c r="M11" s="4">
        <f>SUM(M8:M10)</f>
        <v>6817184075181</v>
      </c>
      <c r="O11" s="4">
        <f>SUM(O8:O10)</f>
        <v>7433171203743</v>
      </c>
      <c r="Q11" s="4">
        <f>SUM(Q8:Q10)</f>
        <v>1779360220710</v>
      </c>
      <c r="S11" s="6">
        <f>SUM(S8:S10)</f>
        <v>6.126884855352234E-2</v>
      </c>
    </row>
    <row r="12" spans="1:19" ht="23.25" thickTop="1" x14ac:dyDescent="0.25">
      <c r="Q12" s="3"/>
    </row>
    <row r="14" spans="1:19" x14ac:dyDescent="0.25">
      <c r="S14" s="3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2"/>
  <sheetViews>
    <sheetView rightToLeft="1" workbookViewId="0">
      <selection activeCell="I20" sqref="I20"/>
    </sheetView>
  </sheetViews>
  <sheetFormatPr defaultRowHeight="22.5" x14ac:dyDescent="0.25"/>
  <cols>
    <col min="1" max="1" width="28.285156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30.710937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" x14ac:dyDescent="0.25">
      <c r="A2" s="13" t="s">
        <v>0</v>
      </c>
      <c r="B2" s="13"/>
      <c r="C2" s="13"/>
      <c r="D2" s="13"/>
      <c r="E2" s="13"/>
      <c r="F2" s="13"/>
      <c r="G2" s="13"/>
    </row>
    <row r="3" spans="1:7" ht="24" x14ac:dyDescent="0.25">
      <c r="A3" s="13" t="s">
        <v>185</v>
      </c>
      <c r="B3" s="13"/>
      <c r="C3" s="13"/>
      <c r="D3" s="13"/>
      <c r="E3" s="13"/>
      <c r="F3" s="13"/>
      <c r="G3" s="13"/>
    </row>
    <row r="4" spans="1:7" ht="24" x14ac:dyDescent="0.25">
      <c r="A4" s="13" t="s">
        <v>2</v>
      </c>
      <c r="B4" s="13"/>
      <c r="C4" s="13"/>
      <c r="D4" s="13"/>
      <c r="E4" s="13"/>
      <c r="F4" s="13"/>
      <c r="G4" s="13"/>
    </row>
    <row r="5" spans="1:7" x14ac:dyDescent="0.25">
      <c r="G5" s="3"/>
    </row>
    <row r="6" spans="1:7" ht="24" x14ac:dyDescent="0.25">
      <c r="A6" s="15" t="s">
        <v>189</v>
      </c>
      <c r="C6" s="15" t="s">
        <v>172</v>
      </c>
      <c r="E6" s="15" t="s">
        <v>280</v>
      </c>
      <c r="G6" s="15" t="s">
        <v>13</v>
      </c>
    </row>
    <row r="7" spans="1:7" x14ac:dyDescent="0.25">
      <c r="A7" s="1" t="s">
        <v>289</v>
      </c>
      <c r="C7" s="7">
        <v>-35895719836</v>
      </c>
      <c r="E7" s="5">
        <f>C7/$C$11</f>
        <v>13.799359924057351</v>
      </c>
      <c r="G7" s="5">
        <v>-1.2360001065292961E-3</v>
      </c>
    </row>
    <row r="8" spans="1:7" x14ac:dyDescent="0.25">
      <c r="A8" s="1" t="s">
        <v>290</v>
      </c>
      <c r="C8" s="3">
        <v>32700112320</v>
      </c>
      <c r="E8" s="5">
        <f t="shared" ref="E8:E10" si="0">C8/$C$11</f>
        <v>-12.570875344537052</v>
      </c>
      <c r="G8" s="5">
        <v>1.1259655049598754E-3</v>
      </c>
    </row>
    <row r="9" spans="1:7" x14ac:dyDescent="0.25">
      <c r="A9" s="1" t="s">
        <v>291</v>
      </c>
      <c r="C9" s="3">
        <v>2065839574</v>
      </c>
      <c r="E9" s="5">
        <f t="shared" si="0"/>
        <v>-0.79416888579560474</v>
      </c>
      <c r="G9" s="5">
        <v>7.1133214355424075E-5</v>
      </c>
    </row>
    <row r="10" spans="1:7" x14ac:dyDescent="0.25">
      <c r="A10" s="1" t="s">
        <v>287</v>
      </c>
      <c r="C10" s="7">
        <v>-1471491829</v>
      </c>
      <c r="E10" s="5">
        <f t="shared" si="0"/>
        <v>0.56568430627530741</v>
      </c>
      <c r="G10" s="5">
        <v>-5.0667992331969933E-5</v>
      </c>
    </row>
    <row r="11" spans="1:7" ht="23.25" thickBot="1" x14ac:dyDescent="0.3">
      <c r="C11" s="11">
        <f>SUM(C7:C10)</f>
        <v>-2601259771</v>
      </c>
      <c r="E11" s="12">
        <f>SUM(E7:E10)</f>
        <v>1.0000000000000009</v>
      </c>
      <c r="G11" s="6">
        <f>SUM(G7:G10)</f>
        <v>-8.9569379545966605E-5</v>
      </c>
    </row>
    <row r="12" spans="1:7" ht="23.25" thickTop="1" x14ac:dyDescent="0.2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8"/>
  <sheetViews>
    <sheetView rightToLeft="1" workbookViewId="0">
      <selection activeCell="S15" sqref="S15:S16"/>
    </sheetView>
  </sheetViews>
  <sheetFormatPr defaultRowHeight="22.5" x14ac:dyDescent="0.25"/>
  <cols>
    <col min="1" max="1" width="35" style="1" bestFit="1" customWidth="1"/>
    <col min="2" max="2" width="1" style="1" customWidth="1"/>
    <col min="3" max="3" width="16.28515625" style="1" bestFit="1" customWidth="1"/>
    <col min="4" max="4" width="1" style="1" customWidth="1"/>
    <col min="5" max="5" width="15.5703125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7.285156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2.7109375" style="1" bestFit="1" customWidth="1"/>
    <col min="18" max="18" width="1" style="1" customWidth="1"/>
    <col min="19" max="19" width="18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185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5" t="s">
        <v>186</v>
      </c>
      <c r="B6" s="15" t="s">
        <v>186</v>
      </c>
      <c r="C6" s="15" t="s">
        <v>186</v>
      </c>
      <c r="D6" s="15" t="s">
        <v>186</v>
      </c>
      <c r="E6" s="15" t="s">
        <v>186</v>
      </c>
      <c r="F6" s="15" t="s">
        <v>186</v>
      </c>
      <c r="G6" s="15" t="s">
        <v>186</v>
      </c>
      <c r="I6" s="15" t="s">
        <v>187</v>
      </c>
      <c r="J6" s="15" t="s">
        <v>187</v>
      </c>
      <c r="K6" s="15" t="s">
        <v>187</v>
      </c>
      <c r="L6" s="15" t="s">
        <v>187</v>
      </c>
      <c r="M6" s="15" t="s">
        <v>187</v>
      </c>
      <c r="O6" s="15" t="s">
        <v>188</v>
      </c>
      <c r="P6" s="15" t="s">
        <v>188</v>
      </c>
      <c r="Q6" s="15" t="s">
        <v>188</v>
      </c>
      <c r="R6" s="15" t="s">
        <v>188</v>
      </c>
      <c r="S6" s="15" t="s">
        <v>188</v>
      </c>
    </row>
    <row r="7" spans="1:19" ht="24" x14ac:dyDescent="0.25">
      <c r="A7" s="15" t="s">
        <v>189</v>
      </c>
      <c r="C7" s="15" t="s">
        <v>190</v>
      </c>
      <c r="E7" s="15" t="s">
        <v>102</v>
      </c>
      <c r="G7" s="15" t="s">
        <v>103</v>
      </c>
      <c r="I7" s="15" t="s">
        <v>191</v>
      </c>
      <c r="K7" s="15" t="s">
        <v>192</v>
      </c>
      <c r="M7" s="15" t="s">
        <v>193</v>
      </c>
      <c r="O7" s="15" t="s">
        <v>191</v>
      </c>
      <c r="Q7" s="15" t="s">
        <v>192</v>
      </c>
      <c r="S7" s="15" t="s">
        <v>193</v>
      </c>
    </row>
    <row r="8" spans="1:19" x14ac:dyDescent="0.25">
      <c r="A8" s="1" t="s">
        <v>158</v>
      </c>
      <c r="C8" s="1" t="s">
        <v>194</v>
      </c>
      <c r="E8" s="1" t="s">
        <v>160</v>
      </c>
      <c r="G8" s="3">
        <v>15</v>
      </c>
      <c r="I8" s="3">
        <v>7297606650</v>
      </c>
      <c r="K8" s="1">
        <v>0</v>
      </c>
      <c r="M8" s="3">
        <v>7297606650</v>
      </c>
      <c r="O8" s="3">
        <v>12812867949</v>
      </c>
      <c r="Q8" s="1">
        <v>0</v>
      </c>
      <c r="S8" s="3">
        <v>12812867949</v>
      </c>
    </row>
    <row r="9" spans="1:19" x14ac:dyDescent="0.25">
      <c r="A9" s="1" t="s">
        <v>155</v>
      </c>
      <c r="C9" s="1" t="s">
        <v>194</v>
      </c>
      <c r="E9" s="1" t="s">
        <v>157</v>
      </c>
      <c r="G9" s="3">
        <v>15</v>
      </c>
      <c r="I9" s="3">
        <v>2461403351</v>
      </c>
      <c r="K9" s="1">
        <v>0</v>
      </c>
      <c r="M9" s="3">
        <v>2461403351</v>
      </c>
      <c r="O9" s="3">
        <v>4857885966</v>
      </c>
      <c r="Q9" s="1">
        <v>0</v>
      </c>
      <c r="S9" s="3">
        <v>4857885966</v>
      </c>
    </row>
    <row r="10" spans="1:19" x14ac:dyDescent="0.25">
      <c r="A10" s="1" t="s">
        <v>105</v>
      </c>
      <c r="C10" s="1" t="s">
        <v>194</v>
      </c>
      <c r="E10" s="1" t="s">
        <v>108</v>
      </c>
      <c r="G10" s="3">
        <v>19</v>
      </c>
      <c r="I10" s="3">
        <v>1046682857</v>
      </c>
      <c r="K10" s="1">
        <v>0</v>
      </c>
      <c r="M10" s="3">
        <v>1046682857</v>
      </c>
      <c r="O10" s="3">
        <v>5721004106</v>
      </c>
      <c r="Q10" s="1">
        <v>0</v>
      </c>
      <c r="S10" s="3">
        <v>5721004106</v>
      </c>
    </row>
    <row r="11" spans="1:19" x14ac:dyDescent="0.25">
      <c r="A11" s="1" t="s">
        <v>109</v>
      </c>
      <c r="C11" s="1" t="s">
        <v>194</v>
      </c>
      <c r="E11" s="1" t="s">
        <v>111</v>
      </c>
      <c r="G11" s="3">
        <v>20</v>
      </c>
      <c r="I11" s="3">
        <v>6281957232</v>
      </c>
      <c r="K11" s="1">
        <v>0</v>
      </c>
      <c r="M11" s="3">
        <v>6281957232</v>
      </c>
      <c r="O11" s="3">
        <v>30346258452</v>
      </c>
      <c r="Q11" s="1">
        <v>0</v>
      </c>
      <c r="S11" s="3">
        <v>30346258452</v>
      </c>
    </row>
    <row r="12" spans="1:19" x14ac:dyDescent="0.25">
      <c r="A12" s="1" t="s">
        <v>115</v>
      </c>
      <c r="C12" s="1" t="s">
        <v>194</v>
      </c>
      <c r="E12" s="1" t="s">
        <v>114</v>
      </c>
      <c r="G12" s="3">
        <v>20</v>
      </c>
      <c r="I12" s="3">
        <v>395330356</v>
      </c>
      <c r="K12" s="1">
        <v>0</v>
      </c>
      <c r="M12" s="3">
        <v>395330356</v>
      </c>
      <c r="O12" s="3">
        <v>2150884035</v>
      </c>
      <c r="Q12" s="1">
        <v>0</v>
      </c>
      <c r="S12" s="3">
        <v>2150884035</v>
      </c>
    </row>
    <row r="13" spans="1:19" x14ac:dyDescent="0.25">
      <c r="A13" s="1" t="s">
        <v>112</v>
      </c>
      <c r="C13" s="1" t="s">
        <v>194</v>
      </c>
      <c r="E13" s="1" t="s">
        <v>114</v>
      </c>
      <c r="G13" s="3">
        <v>20</v>
      </c>
      <c r="I13" s="3">
        <v>3953303564</v>
      </c>
      <c r="K13" s="1">
        <v>0</v>
      </c>
      <c r="M13" s="3">
        <v>3953303564</v>
      </c>
      <c r="O13" s="3">
        <v>21508840362</v>
      </c>
      <c r="Q13" s="1">
        <v>0</v>
      </c>
      <c r="S13" s="3">
        <v>21508840362</v>
      </c>
    </row>
    <row r="14" spans="1:19" x14ac:dyDescent="0.25">
      <c r="A14" s="1" t="s">
        <v>195</v>
      </c>
      <c r="C14" s="1" t="s">
        <v>194</v>
      </c>
      <c r="E14" s="1" t="s">
        <v>196</v>
      </c>
      <c r="G14" s="3">
        <v>21</v>
      </c>
      <c r="I14" s="3">
        <v>0</v>
      </c>
      <c r="K14" s="1">
        <v>0</v>
      </c>
      <c r="M14" s="3">
        <v>0</v>
      </c>
      <c r="O14" s="3">
        <v>22752310</v>
      </c>
      <c r="Q14" s="1">
        <v>0</v>
      </c>
      <c r="S14" s="3">
        <v>22752310</v>
      </c>
    </row>
    <row r="15" spans="1:19" x14ac:dyDescent="0.25">
      <c r="A15" s="1" t="s">
        <v>175</v>
      </c>
      <c r="C15" s="3">
        <v>1</v>
      </c>
      <c r="E15" s="1" t="s">
        <v>194</v>
      </c>
      <c r="G15" s="1">
        <v>0</v>
      </c>
      <c r="I15" s="3">
        <v>1735805111</v>
      </c>
      <c r="K15" s="3">
        <v>0</v>
      </c>
      <c r="M15" s="3">
        <v>1735805111</v>
      </c>
      <c r="O15" s="3">
        <v>58306684512</v>
      </c>
      <c r="Q15" s="3">
        <v>0</v>
      </c>
      <c r="S15" s="3">
        <v>58306684512</v>
      </c>
    </row>
    <row r="16" spans="1:19" x14ac:dyDescent="0.25">
      <c r="A16" s="1" t="s">
        <v>182</v>
      </c>
      <c r="C16" s="3">
        <v>17</v>
      </c>
      <c r="E16" s="1" t="s">
        <v>194</v>
      </c>
      <c r="G16" s="1">
        <v>0</v>
      </c>
      <c r="I16" s="3">
        <v>330034463</v>
      </c>
      <c r="K16" s="3">
        <v>0</v>
      </c>
      <c r="M16" s="3">
        <v>330034463</v>
      </c>
      <c r="O16" s="3">
        <v>595436752</v>
      </c>
      <c r="Q16" s="3">
        <v>0</v>
      </c>
      <c r="S16" s="3">
        <v>595436752</v>
      </c>
    </row>
    <row r="17" spans="9:19" ht="23.25" thickBot="1" x14ac:dyDescent="0.3">
      <c r="I17" s="4">
        <f>SUM(I8:I16)</f>
        <v>23502123584</v>
      </c>
      <c r="K17" s="8">
        <f>SUM(K8:K16)</f>
        <v>0</v>
      </c>
      <c r="M17" s="4">
        <f>SUM(M8:M16)</f>
        <v>23502123584</v>
      </c>
      <c r="O17" s="4">
        <f>SUM(O8:O16)</f>
        <v>136322614444</v>
      </c>
      <c r="Q17" s="8">
        <f>SUM(Q8:Q16)</f>
        <v>0</v>
      </c>
      <c r="S17" s="4">
        <f>SUM(S8:S16)</f>
        <v>136322614444</v>
      </c>
    </row>
    <row r="18" spans="9:19" ht="23.25" thickTop="1" x14ac:dyDescent="0.25"/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63"/>
  <sheetViews>
    <sheetView rightToLeft="1" topLeftCell="A49" workbookViewId="0">
      <selection activeCell="S32" sqref="S32"/>
    </sheetView>
  </sheetViews>
  <sheetFormatPr defaultRowHeight="22.5" x14ac:dyDescent="0.25"/>
  <cols>
    <col min="1" max="1" width="34.2851562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7.140625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19" ht="24" x14ac:dyDescent="0.25">
      <c r="A3" s="13" t="s">
        <v>185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pans="1:19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</row>
    <row r="6" spans="1:19" ht="24" x14ac:dyDescent="0.25">
      <c r="A6" s="14" t="s">
        <v>3</v>
      </c>
      <c r="C6" s="15" t="s">
        <v>197</v>
      </c>
      <c r="D6" s="15" t="s">
        <v>197</v>
      </c>
      <c r="E6" s="15" t="s">
        <v>197</v>
      </c>
      <c r="F6" s="15" t="s">
        <v>197</v>
      </c>
      <c r="G6" s="15" t="s">
        <v>197</v>
      </c>
      <c r="I6" s="15" t="s">
        <v>187</v>
      </c>
      <c r="J6" s="15" t="s">
        <v>187</v>
      </c>
      <c r="K6" s="15" t="s">
        <v>187</v>
      </c>
      <c r="L6" s="15" t="s">
        <v>187</v>
      </c>
      <c r="M6" s="15" t="s">
        <v>187</v>
      </c>
      <c r="O6" s="15" t="s">
        <v>188</v>
      </c>
      <c r="P6" s="15" t="s">
        <v>188</v>
      </c>
      <c r="Q6" s="15" t="s">
        <v>188</v>
      </c>
      <c r="R6" s="15" t="s">
        <v>188</v>
      </c>
      <c r="S6" s="15" t="s">
        <v>188</v>
      </c>
    </row>
    <row r="7" spans="1:19" ht="24" x14ac:dyDescent="0.25">
      <c r="A7" s="15" t="s">
        <v>3</v>
      </c>
      <c r="C7" s="15" t="s">
        <v>198</v>
      </c>
      <c r="E7" s="15" t="s">
        <v>199</v>
      </c>
      <c r="G7" s="15" t="s">
        <v>200</v>
      </c>
      <c r="I7" s="15" t="s">
        <v>201</v>
      </c>
      <c r="K7" s="15" t="s">
        <v>192</v>
      </c>
      <c r="M7" s="15" t="s">
        <v>202</v>
      </c>
      <c r="O7" s="15" t="s">
        <v>201</v>
      </c>
      <c r="Q7" s="15" t="s">
        <v>192</v>
      </c>
      <c r="S7" s="15" t="s">
        <v>202</v>
      </c>
    </row>
    <row r="8" spans="1:19" x14ac:dyDescent="0.25">
      <c r="A8" s="1" t="s">
        <v>73</v>
      </c>
      <c r="C8" s="1" t="s">
        <v>203</v>
      </c>
      <c r="E8" s="3">
        <v>18055873</v>
      </c>
      <c r="G8" s="3">
        <v>1600</v>
      </c>
      <c r="I8" s="3">
        <v>0</v>
      </c>
      <c r="K8" s="3">
        <v>0</v>
      </c>
      <c r="M8" s="3">
        <v>0</v>
      </c>
      <c r="O8" s="3">
        <v>28889396800</v>
      </c>
      <c r="Q8" s="3">
        <v>1158614862</v>
      </c>
      <c r="S8" s="3">
        <v>27730781938</v>
      </c>
    </row>
    <row r="9" spans="1:19" x14ac:dyDescent="0.25">
      <c r="A9" s="1" t="s">
        <v>37</v>
      </c>
      <c r="C9" s="1" t="s">
        <v>204</v>
      </c>
      <c r="E9" s="3">
        <v>10254024</v>
      </c>
      <c r="G9" s="3">
        <v>800</v>
      </c>
      <c r="I9" s="3">
        <v>0</v>
      </c>
      <c r="K9" s="3">
        <v>0</v>
      </c>
      <c r="M9" s="3">
        <v>0</v>
      </c>
      <c r="O9" s="3">
        <v>8203219200</v>
      </c>
      <c r="Q9" s="3">
        <v>828403909</v>
      </c>
      <c r="S9" s="3">
        <v>7374815291</v>
      </c>
    </row>
    <row r="10" spans="1:19" x14ac:dyDescent="0.25">
      <c r="A10" s="1" t="s">
        <v>58</v>
      </c>
      <c r="C10" s="1" t="s">
        <v>205</v>
      </c>
      <c r="E10" s="3">
        <v>2000000</v>
      </c>
      <c r="G10" s="3">
        <v>350</v>
      </c>
      <c r="I10" s="3">
        <v>0</v>
      </c>
      <c r="K10" s="3">
        <v>0</v>
      </c>
      <c r="M10" s="3">
        <v>0</v>
      </c>
      <c r="O10" s="3">
        <v>700000000</v>
      </c>
      <c r="Q10" s="3">
        <v>59649123</v>
      </c>
      <c r="S10" s="3">
        <v>640350877</v>
      </c>
    </row>
    <row r="11" spans="1:19" x14ac:dyDescent="0.25">
      <c r="A11" s="1" t="s">
        <v>56</v>
      </c>
      <c r="C11" s="1" t="s">
        <v>206</v>
      </c>
      <c r="E11" s="3">
        <v>27406363</v>
      </c>
      <c r="G11" s="3">
        <v>270</v>
      </c>
      <c r="I11" s="3">
        <v>0</v>
      </c>
      <c r="K11" s="3">
        <v>0</v>
      </c>
      <c r="M11" s="3">
        <v>0</v>
      </c>
      <c r="O11" s="3">
        <v>7399718010</v>
      </c>
      <c r="Q11" s="3">
        <v>796057683</v>
      </c>
      <c r="S11" s="3">
        <v>6603660327</v>
      </c>
    </row>
    <row r="12" spans="1:19" x14ac:dyDescent="0.25">
      <c r="A12" s="1" t="s">
        <v>59</v>
      </c>
      <c r="C12" s="1" t="s">
        <v>204</v>
      </c>
      <c r="E12" s="3">
        <v>40650812</v>
      </c>
      <c r="G12" s="3">
        <v>800</v>
      </c>
      <c r="I12" s="3">
        <v>0</v>
      </c>
      <c r="K12" s="3">
        <v>0</v>
      </c>
      <c r="M12" s="3">
        <v>0</v>
      </c>
      <c r="O12" s="3">
        <v>32520649600</v>
      </c>
      <c r="Q12" s="3">
        <v>3586982070</v>
      </c>
      <c r="S12" s="3">
        <v>28933667530</v>
      </c>
    </row>
    <row r="13" spans="1:19" x14ac:dyDescent="0.25">
      <c r="A13" s="1" t="s">
        <v>60</v>
      </c>
      <c r="C13" s="1" t="s">
        <v>207</v>
      </c>
      <c r="E13" s="3">
        <v>40000000</v>
      </c>
      <c r="G13" s="3">
        <v>490</v>
      </c>
      <c r="I13" s="3">
        <v>0</v>
      </c>
      <c r="K13" s="3">
        <v>0</v>
      </c>
      <c r="M13" s="3">
        <v>0</v>
      </c>
      <c r="O13" s="3">
        <v>19600000000</v>
      </c>
      <c r="Q13" s="3">
        <v>0</v>
      </c>
      <c r="S13" s="3">
        <v>19600000000</v>
      </c>
    </row>
    <row r="14" spans="1:19" x14ac:dyDescent="0.25">
      <c r="A14" s="1" t="s">
        <v>84</v>
      </c>
      <c r="C14" s="1" t="s">
        <v>204</v>
      </c>
      <c r="E14" s="3">
        <v>46000001</v>
      </c>
      <c r="G14" s="3">
        <v>250</v>
      </c>
      <c r="I14" s="3">
        <v>0</v>
      </c>
      <c r="K14" s="3">
        <v>0</v>
      </c>
      <c r="M14" s="3">
        <v>0</v>
      </c>
      <c r="O14" s="3">
        <v>11500000250</v>
      </c>
      <c r="Q14" s="3">
        <v>1268433909</v>
      </c>
      <c r="S14" s="3">
        <v>10231566341</v>
      </c>
    </row>
    <row r="15" spans="1:19" x14ac:dyDescent="0.25">
      <c r="A15" s="1" t="s">
        <v>38</v>
      </c>
      <c r="C15" s="1" t="s">
        <v>208</v>
      </c>
      <c r="E15" s="3">
        <v>13398054</v>
      </c>
      <c r="G15" s="3">
        <v>900</v>
      </c>
      <c r="I15" s="3">
        <v>0</v>
      </c>
      <c r="K15" s="3">
        <v>0</v>
      </c>
      <c r="M15" s="3">
        <v>0</v>
      </c>
      <c r="O15" s="3">
        <v>12058248600</v>
      </c>
      <c r="Q15" s="3">
        <v>915816349</v>
      </c>
      <c r="S15" s="3">
        <v>11142432251</v>
      </c>
    </row>
    <row r="16" spans="1:19" x14ac:dyDescent="0.25">
      <c r="A16" s="1" t="s">
        <v>86</v>
      </c>
      <c r="C16" s="1" t="s">
        <v>209</v>
      </c>
      <c r="E16" s="3">
        <v>6181987</v>
      </c>
      <c r="G16" s="3">
        <v>800</v>
      </c>
      <c r="I16" s="3">
        <v>0</v>
      </c>
      <c r="K16" s="3">
        <v>0</v>
      </c>
      <c r="M16" s="3">
        <v>0</v>
      </c>
      <c r="O16" s="3">
        <v>4945589600</v>
      </c>
      <c r="Q16" s="3">
        <v>455191083</v>
      </c>
      <c r="S16" s="3">
        <v>4490398517</v>
      </c>
    </row>
    <row r="17" spans="1:19" x14ac:dyDescent="0.25">
      <c r="A17" s="1" t="s">
        <v>210</v>
      </c>
      <c r="C17" s="1" t="s">
        <v>211</v>
      </c>
      <c r="E17" s="3">
        <v>9014360</v>
      </c>
      <c r="G17" s="3">
        <v>500</v>
      </c>
      <c r="I17" s="3">
        <v>0</v>
      </c>
      <c r="K17" s="3">
        <v>0</v>
      </c>
      <c r="M17" s="3">
        <v>0</v>
      </c>
      <c r="O17" s="3">
        <v>4507180000</v>
      </c>
      <c r="Q17" s="3">
        <v>90748591</v>
      </c>
      <c r="S17" s="3">
        <v>4416431409</v>
      </c>
    </row>
    <row r="18" spans="1:19" x14ac:dyDescent="0.25">
      <c r="A18" s="1" t="s">
        <v>30</v>
      </c>
      <c r="C18" s="1" t="s">
        <v>212</v>
      </c>
      <c r="E18" s="3">
        <v>11020888</v>
      </c>
      <c r="G18" s="3">
        <v>200</v>
      </c>
      <c r="I18" s="3">
        <v>0</v>
      </c>
      <c r="K18" s="3">
        <v>0</v>
      </c>
      <c r="M18" s="3">
        <v>0</v>
      </c>
      <c r="O18" s="3">
        <v>2204177600</v>
      </c>
      <c r="Q18" s="3">
        <v>240724704</v>
      </c>
      <c r="S18" s="3">
        <v>1963452896</v>
      </c>
    </row>
    <row r="19" spans="1:19" x14ac:dyDescent="0.25">
      <c r="A19" s="1" t="s">
        <v>88</v>
      </c>
      <c r="C19" s="1" t="s">
        <v>213</v>
      </c>
      <c r="E19" s="3">
        <v>1969732</v>
      </c>
      <c r="G19" s="3">
        <v>2850</v>
      </c>
      <c r="I19" s="3">
        <v>0</v>
      </c>
      <c r="K19" s="3">
        <v>0</v>
      </c>
      <c r="M19" s="3">
        <v>0</v>
      </c>
      <c r="O19" s="3">
        <v>5613736200</v>
      </c>
      <c r="Q19" s="3">
        <v>406585722</v>
      </c>
      <c r="S19" s="3">
        <v>5207150478</v>
      </c>
    </row>
    <row r="20" spans="1:19" x14ac:dyDescent="0.25">
      <c r="A20" s="1" t="s">
        <v>65</v>
      </c>
      <c r="C20" s="1" t="s">
        <v>214</v>
      </c>
      <c r="E20" s="3">
        <v>3330019</v>
      </c>
      <c r="G20" s="3">
        <v>850</v>
      </c>
      <c r="I20" s="3">
        <v>0</v>
      </c>
      <c r="K20" s="3">
        <v>0</v>
      </c>
      <c r="M20" s="3">
        <v>0</v>
      </c>
      <c r="O20" s="3">
        <v>2830516150</v>
      </c>
      <c r="Q20" s="3">
        <v>111730901</v>
      </c>
      <c r="S20" s="3">
        <v>2718785249</v>
      </c>
    </row>
    <row r="21" spans="1:19" x14ac:dyDescent="0.25">
      <c r="A21" s="1" t="s">
        <v>215</v>
      </c>
      <c r="C21" s="1" t="s">
        <v>212</v>
      </c>
      <c r="E21" s="3">
        <v>6211002</v>
      </c>
      <c r="G21" s="3">
        <v>400</v>
      </c>
      <c r="I21" s="3">
        <v>0</v>
      </c>
      <c r="K21" s="3">
        <v>0</v>
      </c>
      <c r="M21" s="3">
        <v>0</v>
      </c>
      <c r="O21" s="3">
        <v>2484400800</v>
      </c>
      <c r="Q21" s="3">
        <v>271328702</v>
      </c>
      <c r="S21" s="3">
        <v>2213072098</v>
      </c>
    </row>
    <row r="22" spans="1:19" x14ac:dyDescent="0.25">
      <c r="A22" s="1" t="s">
        <v>83</v>
      </c>
      <c r="C22" s="1" t="s">
        <v>216</v>
      </c>
      <c r="E22" s="3">
        <v>16971290</v>
      </c>
      <c r="G22" s="3">
        <v>700</v>
      </c>
      <c r="I22" s="3">
        <v>0</v>
      </c>
      <c r="K22" s="3">
        <v>0</v>
      </c>
      <c r="M22" s="3">
        <v>0</v>
      </c>
      <c r="O22" s="3">
        <v>11879903000</v>
      </c>
      <c r="Q22" s="3">
        <v>689800819</v>
      </c>
      <c r="S22" s="3">
        <v>11190102181</v>
      </c>
    </row>
    <row r="23" spans="1:19" x14ac:dyDescent="0.25">
      <c r="A23" s="1" t="s">
        <v>74</v>
      </c>
      <c r="C23" s="1" t="s">
        <v>217</v>
      </c>
      <c r="E23" s="3">
        <v>75002336</v>
      </c>
      <c r="G23" s="3">
        <v>225</v>
      </c>
      <c r="I23" s="3">
        <v>0</v>
      </c>
      <c r="K23" s="3">
        <v>0</v>
      </c>
      <c r="M23" s="3">
        <v>0</v>
      </c>
      <c r="O23" s="3">
        <v>16875525600</v>
      </c>
      <c r="Q23" s="3">
        <v>1833848325</v>
      </c>
      <c r="S23" s="3">
        <v>15041677275</v>
      </c>
    </row>
    <row r="24" spans="1:19" x14ac:dyDescent="0.25">
      <c r="A24" s="1" t="s">
        <v>72</v>
      </c>
      <c r="C24" s="1" t="s">
        <v>217</v>
      </c>
      <c r="E24" s="3">
        <v>33489648</v>
      </c>
      <c r="G24" s="3">
        <v>530</v>
      </c>
      <c r="I24" s="3">
        <v>0</v>
      </c>
      <c r="K24" s="3">
        <v>0</v>
      </c>
      <c r="M24" s="3">
        <v>0</v>
      </c>
      <c r="O24" s="3">
        <v>17749513440</v>
      </c>
      <c r="Q24" s="3">
        <v>2100787823</v>
      </c>
      <c r="S24" s="3">
        <v>15648725617</v>
      </c>
    </row>
    <row r="25" spans="1:19" x14ac:dyDescent="0.25">
      <c r="A25" s="1" t="s">
        <v>89</v>
      </c>
      <c r="C25" s="1" t="s">
        <v>218</v>
      </c>
      <c r="E25" s="3">
        <v>2500000</v>
      </c>
      <c r="G25" s="3">
        <v>1000</v>
      </c>
      <c r="I25" s="3">
        <v>0</v>
      </c>
      <c r="K25" s="3">
        <v>0</v>
      </c>
      <c r="M25" s="3">
        <v>0</v>
      </c>
      <c r="O25" s="3">
        <v>2500000000</v>
      </c>
      <c r="Q25" s="3">
        <v>310437912</v>
      </c>
      <c r="S25" s="3">
        <v>2189562088</v>
      </c>
    </row>
    <row r="26" spans="1:19" x14ac:dyDescent="0.25">
      <c r="A26" s="1" t="s">
        <v>26</v>
      </c>
      <c r="C26" s="1" t="s">
        <v>219</v>
      </c>
      <c r="E26" s="3">
        <v>2056727</v>
      </c>
      <c r="G26" s="3">
        <v>11000</v>
      </c>
      <c r="I26" s="3">
        <v>0</v>
      </c>
      <c r="K26" s="3">
        <v>0</v>
      </c>
      <c r="M26" s="3">
        <v>0</v>
      </c>
      <c r="O26" s="9">
        <v>22623997000</v>
      </c>
      <c r="Q26" s="3">
        <v>2133280114</v>
      </c>
      <c r="S26" s="3">
        <v>20490716886</v>
      </c>
    </row>
    <row r="27" spans="1:19" x14ac:dyDescent="0.25">
      <c r="A27" s="1" t="s">
        <v>20</v>
      </c>
      <c r="C27" s="1" t="s">
        <v>212</v>
      </c>
      <c r="E27" s="3">
        <v>5706507</v>
      </c>
      <c r="G27" s="3">
        <v>700</v>
      </c>
      <c r="I27" s="3">
        <v>0</v>
      </c>
      <c r="K27" s="3">
        <v>0</v>
      </c>
      <c r="M27" s="3">
        <v>0</v>
      </c>
      <c r="O27" s="9">
        <v>3994554900</v>
      </c>
      <c r="Q27" s="3">
        <v>436257064</v>
      </c>
      <c r="S27" s="3">
        <v>3558297836</v>
      </c>
    </row>
    <row r="28" spans="1:19" x14ac:dyDescent="0.25">
      <c r="A28" s="1" t="s">
        <v>85</v>
      </c>
      <c r="C28" s="1" t="s">
        <v>220</v>
      </c>
      <c r="E28" s="3">
        <v>8741099</v>
      </c>
      <c r="G28" s="3">
        <v>1500</v>
      </c>
      <c r="I28" s="3">
        <v>0</v>
      </c>
      <c r="K28" s="3">
        <v>0</v>
      </c>
      <c r="M28" s="3">
        <v>0</v>
      </c>
      <c r="O28" s="3">
        <v>13111648500</v>
      </c>
      <c r="Q28" s="3">
        <v>0</v>
      </c>
      <c r="S28" s="3">
        <v>13111648500</v>
      </c>
    </row>
    <row r="29" spans="1:19" x14ac:dyDescent="0.25">
      <c r="A29" s="1" t="s">
        <v>40</v>
      </c>
      <c r="C29" s="1" t="s">
        <v>221</v>
      </c>
      <c r="E29" s="3">
        <v>2791741</v>
      </c>
      <c r="G29" s="3">
        <v>3000</v>
      </c>
      <c r="I29" s="3">
        <v>8375223000</v>
      </c>
      <c r="K29" s="3">
        <v>168628651</v>
      </c>
      <c r="M29" s="3">
        <v>8206594349</v>
      </c>
      <c r="O29" s="3">
        <v>8375223000</v>
      </c>
      <c r="Q29" s="3">
        <v>168628651</v>
      </c>
      <c r="S29" s="3">
        <v>8206594349</v>
      </c>
    </row>
    <row r="30" spans="1:19" x14ac:dyDescent="0.25">
      <c r="A30" s="1" t="s">
        <v>27</v>
      </c>
      <c r="C30" s="1" t="s">
        <v>203</v>
      </c>
      <c r="E30" s="3">
        <v>7800000</v>
      </c>
      <c r="G30" s="3">
        <v>1650</v>
      </c>
      <c r="I30" s="3">
        <v>0</v>
      </c>
      <c r="K30" s="3">
        <v>0</v>
      </c>
      <c r="M30" s="3">
        <v>0</v>
      </c>
      <c r="O30" s="3">
        <v>12870000000</v>
      </c>
      <c r="Q30" s="3">
        <v>0</v>
      </c>
      <c r="S30" s="3">
        <v>12870000000</v>
      </c>
    </row>
    <row r="31" spans="1:19" x14ac:dyDescent="0.25">
      <c r="A31" s="1" t="s">
        <v>66</v>
      </c>
      <c r="C31" s="1" t="s">
        <v>211</v>
      </c>
      <c r="E31" s="3">
        <v>28700000</v>
      </c>
      <c r="G31" s="3">
        <v>500</v>
      </c>
      <c r="I31" s="3">
        <v>0</v>
      </c>
      <c r="K31" s="3">
        <v>0</v>
      </c>
      <c r="M31" s="3">
        <v>0</v>
      </c>
      <c r="O31" s="3">
        <v>14350000000</v>
      </c>
      <c r="Q31" s="3">
        <v>1098260595</v>
      </c>
      <c r="S31" s="3">
        <v>13251739405</v>
      </c>
    </row>
    <row r="32" spans="1:19" x14ac:dyDescent="0.25">
      <c r="A32" s="10" t="s">
        <v>50</v>
      </c>
      <c r="C32" s="1" t="s">
        <v>203</v>
      </c>
      <c r="E32" s="3">
        <v>4987885</v>
      </c>
      <c r="G32" s="3">
        <v>2220</v>
      </c>
      <c r="I32" s="3">
        <v>10000000</v>
      </c>
      <c r="K32" s="3">
        <v>0</v>
      </c>
      <c r="M32" s="3">
        <v>10000000</v>
      </c>
      <c r="O32" s="3">
        <v>11083104700</v>
      </c>
      <c r="Q32" s="3">
        <v>642954466</v>
      </c>
      <c r="S32" s="3">
        <v>10440150234</v>
      </c>
    </row>
    <row r="33" spans="1:19" x14ac:dyDescent="0.25">
      <c r="A33" s="1" t="s">
        <v>75</v>
      </c>
      <c r="C33" s="1" t="s">
        <v>205</v>
      </c>
      <c r="E33" s="3">
        <v>7485588</v>
      </c>
      <c r="G33" s="3">
        <v>320</v>
      </c>
      <c r="I33" s="3">
        <v>0</v>
      </c>
      <c r="K33" s="3">
        <v>0</v>
      </c>
      <c r="M33" s="3">
        <v>0</v>
      </c>
      <c r="O33" s="3">
        <v>2395388160</v>
      </c>
      <c r="Q33" s="3">
        <v>223172810</v>
      </c>
      <c r="S33" s="3">
        <v>2172215350</v>
      </c>
    </row>
    <row r="34" spans="1:19" x14ac:dyDescent="0.25">
      <c r="A34" s="1" t="s">
        <v>19</v>
      </c>
      <c r="C34" s="1" t="s">
        <v>222</v>
      </c>
      <c r="E34" s="3">
        <v>19752575</v>
      </c>
      <c r="G34" s="3">
        <v>150</v>
      </c>
      <c r="I34" s="3">
        <v>0</v>
      </c>
      <c r="K34" s="3">
        <v>0</v>
      </c>
      <c r="M34" s="3">
        <v>0</v>
      </c>
      <c r="O34" s="3">
        <v>2962886250</v>
      </c>
      <c r="Q34" s="3">
        <v>0</v>
      </c>
      <c r="S34" s="3">
        <v>2962886250</v>
      </c>
    </row>
    <row r="35" spans="1:19" x14ac:dyDescent="0.25">
      <c r="A35" s="1" t="s">
        <v>79</v>
      </c>
      <c r="C35" s="1" t="s">
        <v>223</v>
      </c>
      <c r="E35" s="3">
        <v>53870616</v>
      </c>
      <c r="G35" s="3">
        <v>1850</v>
      </c>
      <c r="I35" s="3">
        <v>0</v>
      </c>
      <c r="K35" s="3">
        <v>0</v>
      </c>
      <c r="M35" s="3">
        <v>0</v>
      </c>
      <c r="O35" s="3">
        <v>99660639600</v>
      </c>
      <c r="Q35" s="3">
        <v>0</v>
      </c>
      <c r="S35" s="3">
        <v>99660639600</v>
      </c>
    </row>
    <row r="36" spans="1:19" x14ac:dyDescent="0.25">
      <c r="A36" s="1" t="s">
        <v>44</v>
      </c>
      <c r="C36" s="1" t="s">
        <v>224</v>
      </c>
      <c r="E36" s="3">
        <v>2703483</v>
      </c>
      <c r="G36" s="3">
        <v>1000</v>
      </c>
      <c r="I36" s="3">
        <v>0</v>
      </c>
      <c r="K36" s="3">
        <v>0</v>
      </c>
      <c r="M36" s="3">
        <v>0</v>
      </c>
      <c r="O36" s="3">
        <v>2703483000</v>
      </c>
      <c r="Q36" s="3">
        <v>189416006</v>
      </c>
      <c r="S36" s="3">
        <v>2514066994</v>
      </c>
    </row>
    <row r="37" spans="1:19" x14ac:dyDescent="0.25">
      <c r="A37" s="1" t="s">
        <v>24</v>
      </c>
      <c r="C37" s="1" t="s">
        <v>214</v>
      </c>
      <c r="E37" s="3">
        <v>10</v>
      </c>
      <c r="G37" s="3">
        <v>2400</v>
      </c>
      <c r="I37" s="3">
        <v>0</v>
      </c>
      <c r="K37" s="3">
        <v>0</v>
      </c>
      <c r="M37" s="3">
        <v>0</v>
      </c>
      <c r="O37" s="3">
        <v>24000</v>
      </c>
      <c r="Q37" s="3">
        <v>2236</v>
      </c>
      <c r="S37" s="3">
        <v>21764</v>
      </c>
    </row>
    <row r="38" spans="1:19" x14ac:dyDescent="0.25">
      <c r="A38" s="1" t="s">
        <v>71</v>
      </c>
      <c r="C38" s="1" t="s">
        <v>165</v>
      </c>
      <c r="E38" s="3">
        <v>4529786</v>
      </c>
      <c r="G38" s="3">
        <v>2000</v>
      </c>
      <c r="I38" s="3">
        <v>0</v>
      </c>
      <c r="K38" s="3">
        <v>0</v>
      </c>
      <c r="M38" s="3">
        <v>0</v>
      </c>
      <c r="O38" s="3">
        <v>9059572000</v>
      </c>
      <c r="Q38" s="3">
        <v>984495614</v>
      </c>
      <c r="S38" s="3">
        <v>8075076386</v>
      </c>
    </row>
    <row r="39" spans="1:19" x14ac:dyDescent="0.25">
      <c r="A39" s="1" t="s">
        <v>87</v>
      </c>
      <c r="C39" s="1" t="s">
        <v>162</v>
      </c>
      <c r="E39" s="3">
        <v>12182292</v>
      </c>
      <c r="G39" s="3">
        <v>300</v>
      </c>
      <c r="I39" s="3">
        <v>0</v>
      </c>
      <c r="K39" s="3">
        <v>0</v>
      </c>
      <c r="M39" s="3">
        <v>0</v>
      </c>
      <c r="O39" s="3">
        <v>3654687600</v>
      </c>
      <c r="Q39" s="3">
        <v>277571210</v>
      </c>
      <c r="S39" s="3">
        <v>3377116390</v>
      </c>
    </row>
    <row r="40" spans="1:19" x14ac:dyDescent="0.25">
      <c r="A40" s="1" t="s">
        <v>77</v>
      </c>
      <c r="C40" s="1" t="s">
        <v>225</v>
      </c>
      <c r="E40" s="3">
        <v>36066753</v>
      </c>
      <c r="G40" s="3">
        <v>350</v>
      </c>
      <c r="I40" s="3">
        <v>12623363550</v>
      </c>
      <c r="K40" s="3">
        <v>1633434639</v>
      </c>
      <c r="M40" s="3">
        <v>10989928911</v>
      </c>
      <c r="O40" s="3">
        <v>12623363550</v>
      </c>
      <c r="Q40" s="3">
        <v>1633434639</v>
      </c>
      <c r="S40" s="3">
        <v>10989928911</v>
      </c>
    </row>
    <row r="41" spans="1:19" x14ac:dyDescent="0.25">
      <c r="A41" s="1" t="s">
        <v>226</v>
      </c>
      <c r="C41" s="1" t="s">
        <v>227</v>
      </c>
      <c r="E41" s="3">
        <v>100000</v>
      </c>
      <c r="G41" s="3">
        <v>170</v>
      </c>
      <c r="I41" s="3">
        <v>0</v>
      </c>
      <c r="K41" s="3">
        <v>0</v>
      </c>
      <c r="M41" s="3">
        <v>0</v>
      </c>
      <c r="O41" s="3">
        <v>17000000</v>
      </c>
      <c r="Q41" s="3">
        <v>1726154</v>
      </c>
      <c r="S41" s="3">
        <v>15273846</v>
      </c>
    </row>
    <row r="42" spans="1:19" x14ac:dyDescent="0.25">
      <c r="A42" s="1" t="s">
        <v>17</v>
      </c>
      <c r="C42" s="1" t="s">
        <v>228</v>
      </c>
      <c r="E42" s="3">
        <v>1149184</v>
      </c>
      <c r="G42" s="3">
        <v>1453</v>
      </c>
      <c r="I42" s="3">
        <v>0</v>
      </c>
      <c r="K42" s="3">
        <v>0</v>
      </c>
      <c r="M42" s="3">
        <v>0</v>
      </c>
      <c r="O42" s="3">
        <v>1669764352</v>
      </c>
      <c r="Q42" s="3">
        <v>0</v>
      </c>
      <c r="S42" s="3">
        <v>1669764352</v>
      </c>
    </row>
    <row r="43" spans="1:19" x14ac:dyDescent="0.25">
      <c r="A43" s="1" t="s">
        <v>22</v>
      </c>
      <c r="C43" s="1" t="s">
        <v>204</v>
      </c>
      <c r="E43" s="3">
        <v>3221046</v>
      </c>
      <c r="G43" s="3">
        <v>9500</v>
      </c>
      <c r="I43" s="3">
        <v>0</v>
      </c>
      <c r="K43" s="3">
        <v>0</v>
      </c>
      <c r="M43" s="3">
        <v>0</v>
      </c>
      <c r="O43" s="3">
        <v>30599937000</v>
      </c>
      <c r="Q43" s="3">
        <v>3375130163</v>
      </c>
      <c r="S43" s="3">
        <v>27224806837</v>
      </c>
    </row>
    <row r="44" spans="1:19" x14ac:dyDescent="0.25">
      <c r="A44" s="1" t="s">
        <v>35</v>
      </c>
      <c r="C44" s="1" t="s">
        <v>229</v>
      </c>
      <c r="E44" s="3">
        <v>28209938</v>
      </c>
      <c r="G44" s="3">
        <v>620</v>
      </c>
      <c r="I44" s="3">
        <v>0</v>
      </c>
      <c r="K44" s="3">
        <v>0</v>
      </c>
      <c r="M44" s="3">
        <v>0</v>
      </c>
      <c r="O44" s="3">
        <v>17490161560</v>
      </c>
      <c r="Q44" s="3">
        <v>34425687</v>
      </c>
      <c r="S44" s="3">
        <v>17455735873</v>
      </c>
    </row>
    <row r="45" spans="1:19" x14ac:dyDescent="0.25">
      <c r="A45" s="1" t="s">
        <v>25</v>
      </c>
      <c r="C45" s="1" t="s">
        <v>230</v>
      </c>
      <c r="E45" s="3">
        <v>2200000</v>
      </c>
      <c r="G45" s="3">
        <v>4200</v>
      </c>
      <c r="I45" s="3">
        <v>0</v>
      </c>
      <c r="K45" s="3">
        <v>0</v>
      </c>
      <c r="M45" s="3">
        <v>0</v>
      </c>
      <c r="O45" s="3">
        <v>9240000000</v>
      </c>
      <c r="Q45" s="3">
        <v>776762861</v>
      </c>
      <c r="S45" s="3">
        <v>8463237139</v>
      </c>
    </row>
    <row r="46" spans="1:19" x14ac:dyDescent="0.25">
      <c r="A46" s="1" t="s">
        <v>36</v>
      </c>
      <c r="C46" s="1" t="s">
        <v>231</v>
      </c>
      <c r="E46" s="3">
        <v>16450782</v>
      </c>
      <c r="G46" s="3">
        <v>750</v>
      </c>
      <c r="I46" s="3">
        <v>0</v>
      </c>
      <c r="K46" s="3">
        <v>0</v>
      </c>
      <c r="M46" s="3">
        <v>0</v>
      </c>
      <c r="O46" s="3">
        <v>12338086500</v>
      </c>
      <c r="Q46" s="3">
        <v>0</v>
      </c>
      <c r="S46" s="3">
        <v>12338086500</v>
      </c>
    </row>
    <row r="47" spans="1:19" x14ac:dyDescent="0.25">
      <c r="A47" s="1" t="s">
        <v>28</v>
      </c>
      <c r="C47" s="1" t="s">
        <v>232</v>
      </c>
      <c r="E47" s="3">
        <v>2300000</v>
      </c>
      <c r="G47" s="3">
        <v>10000</v>
      </c>
      <c r="I47" s="3">
        <v>0</v>
      </c>
      <c r="K47" s="3">
        <v>0</v>
      </c>
      <c r="M47" s="3">
        <v>0</v>
      </c>
      <c r="O47" s="3">
        <v>23000000000</v>
      </c>
      <c r="Q47" s="3">
        <v>2360786724</v>
      </c>
      <c r="S47" s="3">
        <v>20639213276</v>
      </c>
    </row>
    <row r="48" spans="1:19" x14ac:dyDescent="0.25">
      <c r="A48" s="1" t="s">
        <v>33</v>
      </c>
      <c r="C48" s="1" t="s">
        <v>233</v>
      </c>
      <c r="E48" s="3">
        <v>3417776</v>
      </c>
      <c r="G48" s="3">
        <v>5500</v>
      </c>
      <c r="I48" s="3">
        <v>0</v>
      </c>
      <c r="K48" s="3">
        <v>0</v>
      </c>
      <c r="M48" s="3">
        <v>0</v>
      </c>
      <c r="O48" s="3">
        <v>18797768000</v>
      </c>
      <c r="Q48" s="3">
        <v>1416677892</v>
      </c>
      <c r="S48" s="3">
        <v>17381090108</v>
      </c>
    </row>
    <row r="49" spans="1:19" x14ac:dyDescent="0.25">
      <c r="A49" s="1" t="s">
        <v>31</v>
      </c>
      <c r="C49" s="1" t="s">
        <v>224</v>
      </c>
      <c r="E49" s="3">
        <v>3985067</v>
      </c>
      <c r="G49" s="3">
        <v>2915</v>
      </c>
      <c r="I49" s="3">
        <v>0</v>
      </c>
      <c r="K49" s="3">
        <v>0</v>
      </c>
      <c r="M49" s="3">
        <v>0</v>
      </c>
      <c r="O49" s="3">
        <v>11616470305</v>
      </c>
      <c r="Q49" s="3">
        <v>813892824</v>
      </c>
      <c r="S49" s="3">
        <v>10802577481</v>
      </c>
    </row>
    <row r="50" spans="1:19" x14ac:dyDescent="0.25">
      <c r="A50" s="1" t="s">
        <v>70</v>
      </c>
      <c r="C50" s="1" t="s">
        <v>165</v>
      </c>
      <c r="E50" s="3">
        <v>224405</v>
      </c>
      <c r="G50" s="3">
        <v>2770</v>
      </c>
      <c r="I50" s="3">
        <v>0</v>
      </c>
      <c r="K50" s="3">
        <v>0</v>
      </c>
      <c r="M50" s="3">
        <v>0</v>
      </c>
      <c r="O50" s="3">
        <v>621601850</v>
      </c>
      <c r="Q50" s="3">
        <v>36093011</v>
      </c>
      <c r="S50" s="3">
        <v>585508839</v>
      </c>
    </row>
    <row r="51" spans="1:19" x14ac:dyDescent="0.25">
      <c r="A51" s="1" t="s">
        <v>80</v>
      </c>
      <c r="C51" s="1" t="s">
        <v>234</v>
      </c>
      <c r="E51" s="3">
        <v>553632</v>
      </c>
      <c r="G51" s="3">
        <v>1500</v>
      </c>
      <c r="I51" s="3">
        <v>0</v>
      </c>
      <c r="K51" s="3">
        <v>0</v>
      </c>
      <c r="M51" s="3">
        <v>0</v>
      </c>
      <c r="O51" s="3">
        <v>830448000</v>
      </c>
      <c r="Q51" s="3">
        <v>82019556</v>
      </c>
      <c r="S51" s="3">
        <v>748428444</v>
      </c>
    </row>
    <row r="52" spans="1:19" x14ac:dyDescent="0.25">
      <c r="A52" s="1" t="s">
        <v>235</v>
      </c>
      <c r="C52" s="1" t="s">
        <v>224</v>
      </c>
      <c r="E52" s="3">
        <v>183360</v>
      </c>
      <c r="G52" s="3">
        <v>2300</v>
      </c>
      <c r="I52" s="3">
        <v>0</v>
      </c>
      <c r="K52" s="3">
        <v>0</v>
      </c>
      <c r="M52" s="3">
        <v>0</v>
      </c>
      <c r="O52" s="3">
        <v>421728000</v>
      </c>
      <c r="Q52" s="3">
        <v>29547822</v>
      </c>
      <c r="S52" s="3">
        <v>392180178</v>
      </c>
    </row>
    <row r="53" spans="1:19" x14ac:dyDescent="0.25">
      <c r="A53" s="1" t="s">
        <v>67</v>
      </c>
      <c r="C53" s="1" t="s">
        <v>162</v>
      </c>
      <c r="E53" s="3">
        <v>261240</v>
      </c>
      <c r="G53" s="3">
        <v>326</v>
      </c>
      <c r="I53" s="3">
        <v>0</v>
      </c>
      <c r="K53" s="3">
        <v>0</v>
      </c>
      <c r="M53" s="3">
        <v>0</v>
      </c>
      <c r="O53" s="3">
        <v>85164240</v>
      </c>
      <c r="Q53" s="3">
        <v>0</v>
      </c>
      <c r="S53" s="3">
        <v>85164240</v>
      </c>
    </row>
    <row r="54" spans="1:19" x14ac:dyDescent="0.25">
      <c r="A54" s="1" t="s">
        <v>236</v>
      </c>
      <c r="C54" s="1" t="s">
        <v>222</v>
      </c>
      <c r="E54" s="3">
        <v>1000000</v>
      </c>
      <c r="G54" s="3">
        <v>500</v>
      </c>
      <c r="I54" s="3">
        <v>0</v>
      </c>
      <c r="K54" s="3">
        <v>0</v>
      </c>
      <c r="M54" s="3">
        <v>0</v>
      </c>
      <c r="O54" s="3">
        <v>500000000</v>
      </c>
      <c r="Q54" s="3">
        <v>0</v>
      </c>
      <c r="S54" s="3">
        <v>500000000</v>
      </c>
    </row>
    <row r="55" spans="1:19" x14ac:dyDescent="0.25">
      <c r="A55" s="1" t="s">
        <v>32</v>
      </c>
      <c r="C55" s="1" t="s">
        <v>237</v>
      </c>
      <c r="E55" s="3">
        <v>2205520</v>
      </c>
      <c r="G55" s="3">
        <v>8740</v>
      </c>
      <c r="I55" s="3">
        <v>0</v>
      </c>
      <c r="K55" s="3">
        <v>0</v>
      </c>
      <c r="M55" s="3">
        <v>0</v>
      </c>
      <c r="O55" s="3">
        <v>19276244800</v>
      </c>
      <c r="Q55" s="3">
        <v>0</v>
      </c>
      <c r="S55" s="3">
        <v>19276244800</v>
      </c>
    </row>
    <row r="56" spans="1:19" x14ac:dyDescent="0.25">
      <c r="A56" s="1" t="s">
        <v>55</v>
      </c>
      <c r="C56" s="1" t="s">
        <v>238</v>
      </c>
      <c r="E56" s="3">
        <v>25756537</v>
      </c>
      <c r="G56" s="3">
        <v>4660</v>
      </c>
      <c r="I56" s="3">
        <v>120025462420</v>
      </c>
      <c r="K56" s="3">
        <v>16150432703</v>
      </c>
      <c r="M56" s="3">
        <v>103875029717</v>
      </c>
      <c r="O56" s="3">
        <v>120025462420</v>
      </c>
      <c r="Q56" s="3">
        <v>16150432703</v>
      </c>
      <c r="S56" s="3">
        <v>103875029717</v>
      </c>
    </row>
    <row r="57" spans="1:19" x14ac:dyDescent="0.25">
      <c r="A57" s="1" t="s">
        <v>69</v>
      </c>
      <c r="C57" s="1" t="s">
        <v>239</v>
      </c>
      <c r="E57" s="3">
        <v>786763</v>
      </c>
      <c r="G57" s="3">
        <v>356</v>
      </c>
      <c r="I57" s="3">
        <v>280087628</v>
      </c>
      <c r="K57" s="3">
        <v>35951546</v>
      </c>
      <c r="M57" s="3">
        <v>244136082</v>
      </c>
      <c r="O57" s="3">
        <v>280087628</v>
      </c>
      <c r="Q57" s="3">
        <v>35951546</v>
      </c>
      <c r="S57" s="3">
        <v>244136082</v>
      </c>
    </row>
    <row r="58" spans="1:19" x14ac:dyDescent="0.25">
      <c r="A58" s="1" t="s">
        <v>54</v>
      </c>
      <c r="C58" s="1" t="s">
        <v>240</v>
      </c>
      <c r="E58" s="3">
        <v>14346517</v>
      </c>
      <c r="G58" s="3">
        <v>770</v>
      </c>
      <c r="I58" s="3">
        <v>0</v>
      </c>
      <c r="K58" s="3">
        <v>0</v>
      </c>
      <c r="M58" s="3">
        <v>0</v>
      </c>
      <c r="O58" s="3">
        <v>11046818090</v>
      </c>
      <c r="Q58" s="3">
        <v>1266130151</v>
      </c>
      <c r="S58" s="3">
        <v>9780687939</v>
      </c>
    </row>
    <row r="59" spans="1:19" x14ac:dyDescent="0.25">
      <c r="A59" s="1" t="s">
        <v>39</v>
      </c>
      <c r="C59" s="1" t="s">
        <v>241</v>
      </c>
      <c r="E59" s="3">
        <v>277849</v>
      </c>
      <c r="G59" s="3">
        <v>15</v>
      </c>
      <c r="I59" s="3">
        <v>4167735</v>
      </c>
      <c r="K59" s="3">
        <v>588386</v>
      </c>
      <c r="M59" s="3">
        <v>3579349</v>
      </c>
      <c r="O59" s="3">
        <v>4167735</v>
      </c>
      <c r="Q59" s="3">
        <v>588386</v>
      </c>
      <c r="S59" s="3">
        <v>3579349</v>
      </c>
    </row>
    <row r="60" spans="1:19" x14ac:dyDescent="0.25">
      <c r="A60" s="1" t="s">
        <v>21</v>
      </c>
      <c r="C60" s="1" t="s">
        <v>239</v>
      </c>
      <c r="E60" s="3">
        <v>680723</v>
      </c>
      <c r="G60" s="3">
        <v>257</v>
      </c>
      <c r="I60" s="3">
        <v>174945811</v>
      </c>
      <c r="K60" s="3">
        <v>22455731</v>
      </c>
      <c r="M60" s="3">
        <v>152490080</v>
      </c>
      <c r="O60" s="3">
        <v>174945811</v>
      </c>
      <c r="Q60" s="3">
        <v>22455731</v>
      </c>
      <c r="S60" s="3">
        <v>152490080</v>
      </c>
    </row>
    <row r="61" spans="1:19" ht="23.25" thickBot="1" x14ac:dyDescent="0.3">
      <c r="I61" s="4">
        <f>SUM(I8:I60)</f>
        <v>141493250144</v>
      </c>
      <c r="K61" s="4">
        <f>SUM(K8:K60)</f>
        <v>18011491656</v>
      </c>
      <c r="M61" s="4">
        <f>SUM(M8:M60)</f>
        <v>123481758488</v>
      </c>
      <c r="O61" s="4">
        <f>SUM(O8:O60)</f>
        <v>689966203401</v>
      </c>
      <c r="Q61" s="4">
        <f>SUM(Q8:Q60)</f>
        <v>49315237103</v>
      </c>
      <c r="S61" s="4">
        <f>SUM(S8:S60)</f>
        <v>640650966298</v>
      </c>
    </row>
    <row r="62" spans="1:19" ht="23.25" thickTop="1" x14ac:dyDescent="0.25"/>
    <row r="63" spans="1:19" x14ac:dyDescent="0.25">
      <c r="S63" s="3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10"/>
  <sheetViews>
    <sheetView rightToLeft="1" topLeftCell="A84" workbookViewId="0">
      <selection activeCell="Q87" sqref="Q87:Q106"/>
    </sheetView>
  </sheetViews>
  <sheetFormatPr defaultRowHeight="22.5" x14ac:dyDescent="0.25"/>
  <cols>
    <col min="1" max="1" width="36.5703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28515625" style="1" bestFit="1" customWidth="1"/>
    <col min="6" max="6" width="1" style="1" customWidth="1"/>
    <col min="7" max="7" width="21.85546875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28515625" style="1" bestFit="1" customWidth="1"/>
    <col min="14" max="14" width="1" style="1" customWidth="1"/>
    <col min="15" max="15" width="21.2851562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185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3</v>
      </c>
      <c r="C6" s="15" t="s">
        <v>187</v>
      </c>
      <c r="D6" s="15" t="s">
        <v>187</v>
      </c>
      <c r="E6" s="15" t="s">
        <v>187</v>
      </c>
      <c r="F6" s="15" t="s">
        <v>187</v>
      </c>
      <c r="G6" s="15" t="s">
        <v>187</v>
      </c>
      <c r="H6" s="15" t="s">
        <v>187</v>
      </c>
      <c r="I6" s="15" t="s">
        <v>187</v>
      </c>
      <c r="K6" s="15" t="s">
        <v>188</v>
      </c>
      <c r="L6" s="15" t="s">
        <v>188</v>
      </c>
      <c r="M6" s="15" t="s">
        <v>188</v>
      </c>
      <c r="N6" s="15" t="s">
        <v>188</v>
      </c>
      <c r="O6" s="15" t="s">
        <v>188</v>
      </c>
      <c r="P6" s="15" t="s">
        <v>188</v>
      </c>
      <c r="Q6" s="15" t="s">
        <v>188</v>
      </c>
    </row>
    <row r="7" spans="1:17" ht="24" x14ac:dyDescent="0.25">
      <c r="A7" s="15" t="s">
        <v>3</v>
      </c>
      <c r="C7" s="15" t="s">
        <v>7</v>
      </c>
      <c r="E7" s="15" t="s">
        <v>242</v>
      </c>
      <c r="G7" s="15" t="s">
        <v>243</v>
      </c>
      <c r="I7" s="15" t="s">
        <v>244</v>
      </c>
      <c r="K7" s="15" t="s">
        <v>7</v>
      </c>
      <c r="M7" s="15" t="s">
        <v>242</v>
      </c>
      <c r="O7" s="15" t="s">
        <v>243</v>
      </c>
      <c r="Q7" s="15" t="s">
        <v>244</v>
      </c>
    </row>
    <row r="8" spans="1:17" x14ac:dyDescent="0.25">
      <c r="A8" s="1" t="s">
        <v>85</v>
      </c>
      <c r="C8" s="3">
        <v>12450563</v>
      </c>
      <c r="E8" s="3">
        <v>339140363878</v>
      </c>
      <c r="G8" s="3">
        <v>417193212996</v>
      </c>
      <c r="I8" s="7">
        <v>-78052849118</v>
      </c>
      <c r="K8" s="3">
        <v>12450563</v>
      </c>
      <c r="M8" s="3">
        <v>339140363878</v>
      </c>
      <c r="O8" s="3">
        <v>385372488180</v>
      </c>
      <c r="Q8" s="7">
        <v>-46232124302</v>
      </c>
    </row>
    <row r="9" spans="1:17" x14ac:dyDescent="0.25">
      <c r="A9" s="1" t="s">
        <v>40</v>
      </c>
      <c r="C9" s="3">
        <v>2189750</v>
      </c>
      <c r="E9" s="3">
        <v>118293902065</v>
      </c>
      <c r="G9" s="3">
        <v>137348579331</v>
      </c>
      <c r="I9" s="7">
        <v>-19054677266</v>
      </c>
      <c r="K9" s="3">
        <v>2189750</v>
      </c>
      <c r="M9" s="3">
        <v>118293902065</v>
      </c>
      <c r="O9" s="3">
        <v>150745644456</v>
      </c>
      <c r="Q9" s="7">
        <v>-32451742391</v>
      </c>
    </row>
    <row r="10" spans="1:17" x14ac:dyDescent="0.25">
      <c r="A10" s="1" t="s">
        <v>27</v>
      </c>
      <c r="C10" s="3">
        <v>7500000</v>
      </c>
      <c r="E10" s="3">
        <v>345370246875</v>
      </c>
      <c r="G10" s="3">
        <v>346712214375</v>
      </c>
      <c r="I10" s="7">
        <v>-1341967500</v>
      </c>
      <c r="K10" s="3">
        <v>7500000</v>
      </c>
      <c r="M10" s="3">
        <v>345370246875</v>
      </c>
      <c r="O10" s="3">
        <v>319764103205</v>
      </c>
      <c r="Q10" s="7">
        <v>25606143670</v>
      </c>
    </row>
    <row r="11" spans="1:17" x14ac:dyDescent="0.25">
      <c r="A11" s="1" t="s">
        <v>66</v>
      </c>
      <c r="C11" s="3">
        <v>32871481</v>
      </c>
      <c r="E11" s="3">
        <v>606595327552</v>
      </c>
      <c r="G11" s="3">
        <v>678892681153</v>
      </c>
      <c r="I11" s="7">
        <v>-72297353601</v>
      </c>
      <c r="K11" s="3">
        <v>32871481</v>
      </c>
      <c r="M11" s="3">
        <v>606595327552</v>
      </c>
      <c r="O11" s="3">
        <v>314685703904</v>
      </c>
      <c r="Q11" s="7">
        <v>291909623648</v>
      </c>
    </row>
    <row r="12" spans="1:17" x14ac:dyDescent="0.25">
      <c r="A12" s="1" t="s">
        <v>50</v>
      </c>
      <c r="C12" s="3">
        <v>7848757</v>
      </c>
      <c r="E12" s="3">
        <v>204835201743</v>
      </c>
      <c r="G12" s="3">
        <v>254179894099</v>
      </c>
      <c r="I12" s="7">
        <v>-49344692356</v>
      </c>
      <c r="K12" s="3">
        <v>7848757</v>
      </c>
      <c r="M12" s="3">
        <v>204835201743</v>
      </c>
      <c r="O12" s="3">
        <v>266541266027</v>
      </c>
      <c r="Q12" s="7">
        <v>-61706064284</v>
      </c>
    </row>
    <row r="13" spans="1:17" x14ac:dyDescent="0.25">
      <c r="A13" s="1" t="s">
        <v>75</v>
      </c>
      <c r="C13" s="3">
        <v>7485588</v>
      </c>
      <c r="E13" s="3">
        <v>176650497358</v>
      </c>
      <c r="G13" s="3">
        <v>126125776336</v>
      </c>
      <c r="I13" s="7">
        <v>50524721022</v>
      </c>
      <c r="K13" s="3">
        <v>7485588</v>
      </c>
      <c r="M13" s="3">
        <v>176650497358</v>
      </c>
      <c r="O13" s="3">
        <v>61487546173</v>
      </c>
      <c r="Q13" s="7">
        <v>115162951185</v>
      </c>
    </row>
    <row r="14" spans="1:17" x14ac:dyDescent="0.25">
      <c r="A14" s="1" t="s">
        <v>79</v>
      </c>
      <c r="C14" s="3">
        <v>53870616</v>
      </c>
      <c r="E14" s="3">
        <v>1368204693079</v>
      </c>
      <c r="G14" s="3">
        <v>1399263742863</v>
      </c>
      <c r="I14" s="7">
        <v>-31059049784</v>
      </c>
      <c r="K14" s="3">
        <v>53870616</v>
      </c>
      <c r="M14" s="3">
        <v>1368204693079</v>
      </c>
      <c r="O14" s="3">
        <v>1144293003923</v>
      </c>
      <c r="Q14" s="7">
        <v>223911689156</v>
      </c>
    </row>
    <row r="15" spans="1:17" x14ac:dyDescent="0.25">
      <c r="A15" s="1" t="s">
        <v>90</v>
      </c>
      <c r="C15" s="3">
        <v>10359999</v>
      </c>
      <c r="E15" s="3">
        <v>157255911480</v>
      </c>
      <c r="G15" s="3">
        <v>198140388794</v>
      </c>
      <c r="I15" s="7">
        <v>-40884477314</v>
      </c>
      <c r="K15" s="3">
        <v>10359999</v>
      </c>
      <c r="M15" s="3">
        <v>157255911480</v>
      </c>
      <c r="O15" s="3">
        <v>35783436546</v>
      </c>
      <c r="Q15" s="7">
        <v>121472474934</v>
      </c>
    </row>
    <row r="16" spans="1:17" x14ac:dyDescent="0.25">
      <c r="A16" s="1" t="s">
        <v>44</v>
      </c>
      <c r="C16" s="3">
        <v>2577990</v>
      </c>
      <c r="E16" s="3">
        <v>387685525106</v>
      </c>
      <c r="G16" s="3">
        <v>465377291184</v>
      </c>
      <c r="I16" s="7">
        <v>-77691766078</v>
      </c>
      <c r="K16" s="3">
        <v>2577990</v>
      </c>
      <c r="M16" s="3">
        <v>387685525106</v>
      </c>
      <c r="O16" s="3">
        <v>224386405391</v>
      </c>
      <c r="Q16" s="7">
        <v>163299119715</v>
      </c>
    </row>
    <row r="17" spans="1:17" x14ac:dyDescent="0.25">
      <c r="A17" s="1" t="s">
        <v>24</v>
      </c>
      <c r="C17" s="3">
        <v>10</v>
      </c>
      <c r="E17" s="3">
        <v>461338</v>
      </c>
      <c r="G17" s="3">
        <v>439071</v>
      </c>
      <c r="I17" s="7">
        <v>22267</v>
      </c>
      <c r="K17" s="3">
        <v>10</v>
      </c>
      <c r="M17" s="3">
        <v>461338</v>
      </c>
      <c r="O17" s="3">
        <v>218696</v>
      </c>
      <c r="Q17" s="7">
        <v>242642</v>
      </c>
    </row>
    <row r="18" spans="1:17" x14ac:dyDescent="0.25">
      <c r="A18" s="1" t="s">
        <v>71</v>
      </c>
      <c r="C18" s="3">
        <v>5824909</v>
      </c>
      <c r="E18" s="3">
        <v>168033077967</v>
      </c>
      <c r="G18" s="3">
        <v>172317863553</v>
      </c>
      <c r="I18" s="7">
        <v>-4284785586</v>
      </c>
      <c r="K18" s="3">
        <v>5824909</v>
      </c>
      <c r="M18" s="3">
        <v>168033077967</v>
      </c>
      <c r="O18" s="3">
        <v>165555330581</v>
      </c>
      <c r="Q18" s="7">
        <v>2477747386</v>
      </c>
    </row>
    <row r="19" spans="1:17" x14ac:dyDescent="0.25">
      <c r="A19" s="1" t="s">
        <v>87</v>
      </c>
      <c r="C19" s="3">
        <v>6118239</v>
      </c>
      <c r="E19" s="3">
        <v>76387853603</v>
      </c>
      <c r="G19" s="3">
        <v>85116939667</v>
      </c>
      <c r="I19" s="7">
        <v>-8729086064</v>
      </c>
      <c r="K19" s="3">
        <v>6118239</v>
      </c>
      <c r="M19" s="3">
        <v>76387853603</v>
      </c>
      <c r="O19" s="3">
        <v>47765893270</v>
      </c>
      <c r="Q19" s="7">
        <v>28621960333</v>
      </c>
    </row>
    <row r="20" spans="1:17" x14ac:dyDescent="0.25">
      <c r="A20" s="1" t="s">
        <v>77</v>
      </c>
      <c r="C20" s="3">
        <v>40569939</v>
      </c>
      <c r="E20" s="3">
        <v>603718361508</v>
      </c>
      <c r="G20" s="3">
        <v>612993937526</v>
      </c>
      <c r="I20" s="7">
        <v>-9275576018</v>
      </c>
      <c r="K20" s="3">
        <v>40569939</v>
      </c>
      <c r="M20" s="3">
        <v>603718361508</v>
      </c>
      <c r="O20" s="3">
        <v>206902802042</v>
      </c>
      <c r="Q20" s="7">
        <v>396815559466</v>
      </c>
    </row>
    <row r="21" spans="1:17" x14ac:dyDescent="0.25">
      <c r="A21" s="1" t="s">
        <v>17</v>
      </c>
      <c r="C21" s="3">
        <v>476780</v>
      </c>
      <c r="E21" s="3">
        <v>19436408950</v>
      </c>
      <c r="G21" s="3">
        <v>25594249859</v>
      </c>
      <c r="I21" s="7">
        <v>-6157840909</v>
      </c>
      <c r="K21" s="3">
        <v>476780</v>
      </c>
      <c r="M21" s="3">
        <v>19436408950</v>
      </c>
      <c r="O21" s="3">
        <v>19890636969</v>
      </c>
      <c r="Q21" s="7">
        <v>-454228019</v>
      </c>
    </row>
    <row r="22" spans="1:17" x14ac:dyDescent="0.25">
      <c r="A22" s="1" t="s">
        <v>78</v>
      </c>
      <c r="C22" s="3">
        <v>2595293</v>
      </c>
      <c r="E22" s="3">
        <v>10190411476</v>
      </c>
      <c r="G22" s="3">
        <v>9081053628</v>
      </c>
      <c r="I22" s="7">
        <v>1109357848</v>
      </c>
      <c r="K22" s="3">
        <v>2595293</v>
      </c>
      <c r="M22" s="3">
        <v>10190411476</v>
      </c>
      <c r="O22" s="3">
        <v>8316439824</v>
      </c>
      <c r="Q22" s="7">
        <v>1873971652</v>
      </c>
    </row>
    <row r="23" spans="1:17" x14ac:dyDescent="0.25">
      <c r="A23" s="1" t="s">
        <v>81</v>
      </c>
      <c r="C23" s="3">
        <v>9520178</v>
      </c>
      <c r="E23" s="3">
        <v>361696229001</v>
      </c>
      <c r="G23" s="3">
        <v>419754157118</v>
      </c>
      <c r="I23" s="7">
        <v>-58057928117</v>
      </c>
      <c r="K23" s="3">
        <v>9520178</v>
      </c>
      <c r="M23" s="3">
        <v>361696229001</v>
      </c>
      <c r="O23" s="3">
        <v>358897749991</v>
      </c>
      <c r="Q23" s="7">
        <v>2798479010</v>
      </c>
    </row>
    <row r="24" spans="1:17" x14ac:dyDescent="0.25">
      <c r="A24" s="1" t="s">
        <v>22</v>
      </c>
      <c r="C24" s="3">
        <v>3221046</v>
      </c>
      <c r="E24" s="3">
        <v>503239601611</v>
      </c>
      <c r="G24" s="3">
        <v>462223508866</v>
      </c>
      <c r="I24" s="7">
        <v>41016092745</v>
      </c>
      <c r="K24" s="3">
        <v>3221046</v>
      </c>
      <c r="M24" s="3">
        <v>503239601611</v>
      </c>
      <c r="O24" s="3">
        <v>284177513458</v>
      </c>
      <c r="Q24" s="7">
        <v>219062088153</v>
      </c>
    </row>
    <row r="25" spans="1:17" x14ac:dyDescent="0.25">
      <c r="A25" s="1" t="s">
        <v>62</v>
      </c>
      <c r="C25" s="3">
        <v>261600</v>
      </c>
      <c r="E25" s="3">
        <v>339397023549</v>
      </c>
      <c r="G25" s="3">
        <v>280584732522</v>
      </c>
      <c r="I25" s="7">
        <v>58812291027</v>
      </c>
      <c r="K25" s="3">
        <v>261600</v>
      </c>
      <c r="M25" s="3">
        <v>339397023549</v>
      </c>
      <c r="O25" s="3">
        <v>167776874986</v>
      </c>
      <c r="Q25" s="7">
        <v>171620148563</v>
      </c>
    </row>
    <row r="26" spans="1:17" x14ac:dyDescent="0.25">
      <c r="A26" s="1" t="s">
        <v>35</v>
      </c>
      <c r="C26" s="3">
        <v>22893481</v>
      </c>
      <c r="E26" s="3">
        <v>334304219736</v>
      </c>
      <c r="G26" s="3">
        <v>207128893144</v>
      </c>
      <c r="I26" s="7">
        <v>127175326592</v>
      </c>
      <c r="K26" s="3">
        <v>22893481</v>
      </c>
      <c r="M26" s="3">
        <v>334304219736</v>
      </c>
      <c r="O26" s="3">
        <v>102512157718</v>
      </c>
      <c r="Q26" s="7">
        <v>231792062018</v>
      </c>
    </row>
    <row r="27" spans="1:17" x14ac:dyDescent="0.25">
      <c r="A27" s="1" t="s">
        <v>25</v>
      </c>
      <c r="C27" s="3">
        <v>2200000</v>
      </c>
      <c r="E27" s="3">
        <v>192907331100</v>
      </c>
      <c r="G27" s="3">
        <v>181076148000</v>
      </c>
      <c r="I27" s="7">
        <v>11831183100</v>
      </c>
      <c r="K27" s="3">
        <v>2200000</v>
      </c>
      <c r="M27" s="3">
        <v>192907331100</v>
      </c>
      <c r="O27" s="3">
        <v>93152619450</v>
      </c>
      <c r="Q27" s="7">
        <v>99754711650</v>
      </c>
    </row>
    <row r="28" spans="1:17" x14ac:dyDescent="0.25">
      <c r="A28" s="1" t="s">
        <v>36</v>
      </c>
      <c r="C28" s="3">
        <v>16450782</v>
      </c>
      <c r="E28" s="3">
        <v>171378390397</v>
      </c>
      <c r="G28" s="3">
        <v>217493567966</v>
      </c>
      <c r="I28" s="7">
        <v>-46115177569</v>
      </c>
      <c r="K28" s="3">
        <v>16450782</v>
      </c>
      <c r="M28" s="3">
        <v>171378390397</v>
      </c>
      <c r="O28" s="3">
        <v>127830665812</v>
      </c>
      <c r="Q28" s="7">
        <v>43547724585</v>
      </c>
    </row>
    <row r="29" spans="1:17" x14ac:dyDescent="0.25">
      <c r="A29" s="1" t="s">
        <v>28</v>
      </c>
      <c r="C29" s="3">
        <v>2300000</v>
      </c>
      <c r="E29" s="3">
        <v>402071355900</v>
      </c>
      <c r="G29" s="3">
        <v>351818152200</v>
      </c>
      <c r="I29" s="7">
        <v>50253203700</v>
      </c>
      <c r="K29" s="3">
        <v>2300000</v>
      </c>
      <c r="M29" s="3">
        <v>402071355900</v>
      </c>
      <c r="O29" s="3">
        <v>156710825450</v>
      </c>
      <c r="Q29" s="7">
        <v>245360530450</v>
      </c>
    </row>
    <row r="30" spans="1:17" x14ac:dyDescent="0.25">
      <c r="A30" s="1" t="s">
        <v>63</v>
      </c>
      <c r="C30" s="3">
        <v>113300</v>
      </c>
      <c r="E30" s="3">
        <v>147545394628</v>
      </c>
      <c r="G30" s="3">
        <v>122294442722</v>
      </c>
      <c r="I30" s="7">
        <v>25250951906</v>
      </c>
      <c r="K30" s="3">
        <v>113300</v>
      </c>
      <c r="M30" s="3">
        <v>147545394628</v>
      </c>
      <c r="O30" s="3">
        <v>72777107299</v>
      </c>
      <c r="Q30" s="7">
        <v>74768287329</v>
      </c>
    </row>
    <row r="31" spans="1:17" x14ac:dyDescent="0.25">
      <c r="A31" s="1" t="s">
        <v>33</v>
      </c>
      <c r="C31" s="3">
        <v>3417776</v>
      </c>
      <c r="E31" s="3">
        <v>299212561302</v>
      </c>
      <c r="G31" s="3">
        <v>296222813897</v>
      </c>
      <c r="I31" s="7">
        <v>2989747405</v>
      </c>
      <c r="K31" s="3">
        <v>3417776</v>
      </c>
      <c r="M31" s="3">
        <v>299212561302</v>
      </c>
      <c r="O31" s="3">
        <v>201145886417</v>
      </c>
      <c r="Q31" s="7">
        <v>98066674885</v>
      </c>
    </row>
    <row r="32" spans="1:17" x14ac:dyDescent="0.25">
      <c r="A32" s="1" t="s">
        <v>52</v>
      </c>
      <c r="C32" s="3">
        <v>11359792</v>
      </c>
      <c r="E32" s="3">
        <v>117461477273</v>
      </c>
      <c r="G32" s="3">
        <v>139808743522</v>
      </c>
      <c r="I32" s="7">
        <v>-22347266249</v>
      </c>
      <c r="K32" s="3">
        <v>11359792</v>
      </c>
      <c r="M32" s="3">
        <v>117461477273</v>
      </c>
      <c r="O32" s="3">
        <v>98926912707</v>
      </c>
      <c r="Q32" s="7">
        <v>18534564566</v>
      </c>
    </row>
    <row r="33" spans="1:17" x14ac:dyDescent="0.25">
      <c r="A33" s="1" t="s">
        <v>31</v>
      </c>
      <c r="C33" s="3">
        <v>3985067</v>
      </c>
      <c r="E33" s="3">
        <v>248678074924</v>
      </c>
      <c r="G33" s="3">
        <v>301906813498</v>
      </c>
      <c r="I33" s="7">
        <v>-53228738574</v>
      </c>
      <c r="K33" s="3">
        <v>3985067</v>
      </c>
      <c r="M33" s="3">
        <v>248678074924</v>
      </c>
      <c r="O33" s="3">
        <v>223379310251</v>
      </c>
      <c r="Q33" s="7">
        <v>25298764673</v>
      </c>
    </row>
    <row r="34" spans="1:17" x14ac:dyDescent="0.25">
      <c r="A34" s="1" t="s">
        <v>70</v>
      </c>
      <c r="C34" s="3">
        <v>224405</v>
      </c>
      <c r="E34" s="3">
        <v>4281378484</v>
      </c>
      <c r="G34" s="3">
        <v>3945435380</v>
      </c>
      <c r="I34" s="7">
        <v>335943104</v>
      </c>
      <c r="K34" s="3">
        <v>224405</v>
      </c>
      <c r="M34" s="3">
        <v>4281378484</v>
      </c>
      <c r="O34" s="3">
        <v>2469048290</v>
      </c>
      <c r="Q34" s="7">
        <v>1812330194</v>
      </c>
    </row>
    <row r="35" spans="1:17" x14ac:dyDescent="0.25">
      <c r="A35" s="1" t="s">
        <v>80</v>
      </c>
      <c r="C35" s="3">
        <v>553632</v>
      </c>
      <c r="E35" s="3">
        <v>60769410445</v>
      </c>
      <c r="G35" s="3">
        <v>71746449991</v>
      </c>
      <c r="I35" s="7">
        <v>-10977039546</v>
      </c>
      <c r="K35" s="3">
        <v>553632</v>
      </c>
      <c r="M35" s="3">
        <v>60769410445</v>
      </c>
      <c r="O35" s="3">
        <v>22369419908</v>
      </c>
      <c r="Q35" s="7">
        <v>38399990537</v>
      </c>
    </row>
    <row r="36" spans="1:17" x14ac:dyDescent="0.25">
      <c r="A36" s="1" t="s">
        <v>61</v>
      </c>
      <c r="C36" s="3">
        <v>80000</v>
      </c>
      <c r="E36" s="3">
        <v>103336268940</v>
      </c>
      <c r="G36" s="3">
        <v>86228668440</v>
      </c>
      <c r="I36" s="7">
        <v>17107600500</v>
      </c>
      <c r="K36" s="3">
        <v>80000</v>
      </c>
      <c r="M36" s="3">
        <v>103336268940</v>
      </c>
      <c r="O36" s="3">
        <v>50312478688</v>
      </c>
      <c r="Q36" s="7">
        <v>53023790252</v>
      </c>
    </row>
    <row r="37" spans="1:17" x14ac:dyDescent="0.25">
      <c r="A37" s="1" t="s">
        <v>67</v>
      </c>
      <c r="C37" s="3">
        <v>261240</v>
      </c>
      <c r="E37" s="3">
        <v>4024867455</v>
      </c>
      <c r="G37" s="3">
        <v>3860226771</v>
      </c>
      <c r="I37" s="7">
        <v>164640684</v>
      </c>
      <c r="K37" s="3">
        <v>261240</v>
      </c>
      <c r="M37" s="3">
        <v>4024867455</v>
      </c>
      <c r="O37" s="3">
        <v>3271527195</v>
      </c>
      <c r="Q37" s="7">
        <v>753340260</v>
      </c>
    </row>
    <row r="38" spans="1:17" x14ac:dyDescent="0.25">
      <c r="A38" s="1" t="s">
        <v>51</v>
      </c>
      <c r="C38" s="3">
        <v>86842</v>
      </c>
      <c r="E38" s="3">
        <v>2531316481</v>
      </c>
      <c r="G38" s="3">
        <v>2295475789</v>
      </c>
      <c r="I38" s="7">
        <v>235840692</v>
      </c>
      <c r="K38" s="3">
        <v>86842</v>
      </c>
      <c r="M38" s="3">
        <v>2531316481</v>
      </c>
      <c r="O38" s="3">
        <v>2173839798</v>
      </c>
      <c r="Q38" s="7">
        <v>357476683</v>
      </c>
    </row>
    <row r="39" spans="1:17" x14ac:dyDescent="0.25">
      <c r="A39" s="1" t="s">
        <v>32</v>
      </c>
      <c r="C39" s="3">
        <v>1705520</v>
      </c>
      <c r="E39" s="3">
        <v>298634719162</v>
      </c>
      <c r="G39" s="3">
        <v>350994396180</v>
      </c>
      <c r="I39" s="7">
        <v>-52359677018</v>
      </c>
      <c r="K39" s="3">
        <v>1705520</v>
      </c>
      <c r="M39" s="3">
        <v>298634719162</v>
      </c>
      <c r="O39" s="3">
        <v>111156959766</v>
      </c>
      <c r="Q39" s="7">
        <v>187477759396</v>
      </c>
    </row>
    <row r="40" spans="1:17" x14ac:dyDescent="0.25">
      <c r="A40" s="1" t="s">
        <v>55</v>
      </c>
      <c r="C40" s="3">
        <v>21756537</v>
      </c>
      <c r="E40" s="3">
        <v>243066815112</v>
      </c>
      <c r="G40" s="3">
        <v>566212034699</v>
      </c>
      <c r="I40" s="7">
        <v>-323145219587</v>
      </c>
      <c r="K40" s="3">
        <v>21756537</v>
      </c>
      <c r="M40" s="3">
        <v>243066815112</v>
      </c>
      <c r="O40" s="3">
        <v>184160869438</v>
      </c>
      <c r="Q40" s="7">
        <v>58905945674</v>
      </c>
    </row>
    <row r="41" spans="1:17" x14ac:dyDescent="0.25">
      <c r="A41" s="1" t="s">
        <v>53</v>
      </c>
      <c r="C41" s="3">
        <v>13100000</v>
      </c>
      <c r="E41" s="3">
        <v>483639122700</v>
      </c>
      <c r="G41" s="3">
        <v>679674000873</v>
      </c>
      <c r="I41" s="7">
        <v>-196034878173</v>
      </c>
      <c r="K41" s="3">
        <v>13100000</v>
      </c>
      <c r="M41" s="3">
        <v>483639122700</v>
      </c>
      <c r="O41" s="3">
        <v>192985022627</v>
      </c>
      <c r="Q41" s="7">
        <v>290654100073</v>
      </c>
    </row>
    <row r="42" spans="1:17" x14ac:dyDescent="0.25">
      <c r="A42" s="1" t="s">
        <v>69</v>
      </c>
      <c r="C42" s="3">
        <v>763</v>
      </c>
      <c r="E42" s="3">
        <v>51150552</v>
      </c>
      <c r="G42" s="3">
        <v>29653872143</v>
      </c>
      <c r="I42" s="7">
        <v>-29602721591</v>
      </c>
      <c r="K42" s="3">
        <v>763</v>
      </c>
      <c r="M42" s="3">
        <v>51150552</v>
      </c>
      <c r="O42" s="3">
        <v>30362857</v>
      </c>
      <c r="Q42" s="7">
        <v>20787695</v>
      </c>
    </row>
    <row r="43" spans="1:17" x14ac:dyDescent="0.25">
      <c r="A43" s="1" t="s">
        <v>54</v>
      </c>
      <c r="C43" s="3">
        <v>8046517</v>
      </c>
      <c r="E43" s="3">
        <v>151974164253</v>
      </c>
      <c r="G43" s="3">
        <v>331669148408</v>
      </c>
      <c r="I43" s="7">
        <v>-179694984155</v>
      </c>
      <c r="K43" s="3">
        <v>8046517</v>
      </c>
      <c r="M43" s="3">
        <v>151974164253</v>
      </c>
      <c r="O43" s="3">
        <v>126908167421</v>
      </c>
      <c r="Q43" s="7">
        <v>25065996832</v>
      </c>
    </row>
    <row r="44" spans="1:17" x14ac:dyDescent="0.25">
      <c r="A44" s="1" t="s">
        <v>39</v>
      </c>
      <c r="C44" s="3">
        <v>277849</v>
      </c>
      <c r="E44" s="3">
        <v>1710480579</v>
      </c>
      <c r="G44" s="3">
        <v>1668607347</v>
      </c>
      <c r="I44" s="7">
        <v>41873232</v>
      </c>
      <c r="K44" s="3">
        <v>277849</v>
      </c>
      <c r="M44" s="3">
        <v>1710480579</v>
      </c>
      <c r="O44" s="3">
        <v>1668607713</v>
      </c>
      <c r="Q44" s="7">
        <v>41872866</v>
      </c>
    </row>
    <row r="45" spans="1:17" x14ac:dyDescent="0.25">
      <c r="A45" s="1" t="s">
        <v>21</v>
      </c>
      <c r="C45" s="3">
        <v>680723</v>
      </c>
      <c r="E45" s="3">
        <v>9329286489</v>
      </c>
      <c r="G45" s="3">
        <v>4388899120</v>
      </c>
      <c r="I45" s="7">
        <v>4940387369</v>
      </c>
      <c r="K45" s="3">
        <v>680723</v>
      </c>
      <c r="M45" s="3">
        <v>9329286489</v>
      </c>
      <c r="O45" s="3">
        <v>4292448898</v>
      </c>
      <c r="Q45" s="7">
        <v>5036837591</v>
      </c>
    </row>
    <row r="46" spans="1:17" x14ac:dyDescent="0.25">
      <c r="A46" s="1" t="s">
        <v>76</v>
      </c>
      <c r="C46" s="3">
        <v>145873</v>
      </c>
      <c r="E46" s="3">
        <v>6384427595</v>
      </c>
      <c r="G46" s="3">
        <v>3119203752</v>
      </c>
      <c r="I46" s="7">
        <v>3265223843</v>
      </c>
      <c r="K46" s="3">
        <v>145873</v>
      </c>
      <c r="M46" s="3">
        <v>6384427595</v>
      </c>
      <c r="O46" s="3">
        <v>3066114498</v>
      </c>
      <c r="Q46" s="7">
        <v>3318313097</v>
      </c>
    </row>
    <row r="47" spans="1:17" x14ac:dyDescent="0.25">
      <c r="A47" s="1" t="s">
        <v>34</v>
      </c>
      <c r="C47" s="3">
        <v>49032</v>
      </c>
      <c r="E47" s="3">
        <v>687725062</v>
      </c>
      <c r="G47" s="3">
        <v>10776150537</v>
      </c>
      <c r="I47" s="7">
        <v>-10088425475</v>
      </c>
      <c r="K47" s="3">
        <v>49032</v>
      </c>
      <c r="M47" s="3">
        <v>687725062</v>
      </c>
      <c r="O47" s="3">
        <v>510406042</v>
      </c>
      <c r="Q47" s="7">
        <v>177319020</v>
      </c>
    </row>
    <row r="48" spans="1:17" x14ac:dyDescent="0.25">
      <c r="A48" s="1" t="s">
        <v>93</v>
      </c>
      <c r="C48" s="3">
        <v>22770904</v>
      </c>
      <c r="E48" s="3">
        <v>57720313659</v>
      </c>
      <c r="G48" s="3">
        <v>39886061941</v>
      </c>
      <c r="I48" s="7">
        <v>17834251718</v>
      </c>
      <c r="K48" s="3">
        <v>22770904</v>
      </c>
      <c r="M48" s="3">
        <v>57720313659</v>
      </c>
      <c r="O48" s="3">
        <v>39886061941</v>
      </c>
      <c r="Q48" s="7">
        <v>17834251718</v>
      </c>
    </row>
    <row r="49" spans="1:17" x14ac:dyDescent="0.25">
      <c r="A49" s="1" t="s">
        <v>91</v>
      </c>
      <c r="C49" s="3">
        <v>14072000</v>
      </c>
      <c r="E49" s="3">
        <v>141281543160</v>
      </c>
      <c r="G49" s="3">
        <v>141721029953</v>
      </c>
      <c r="I49" s="7">
        <v>-439486793</v>
      </c>
      <c r="K49" s="3">
        <v>14072000</v>
      </c>
      <c r="M49" s="3">
        <v>141281543160</v>
      </c>
      <c r="O49" s="3">
        <v>141721029953</v>
      </c>
      <c r="Q49" s="7">
        <v>-439486793</v>
      </c>
    </row>
    <row r="50" spans="1:17" x14ac:dyDescent="0.25">
      <c r="A50" s="1" t="s">
        <v>73</v>
      </c>
      <c r="C50" s="3">
        <v>21598045</v>
      </c>
      <c r="E50" s="3">
        <v>1306635999438</v>
      </c>
      <c r="G50" s="3">
        <v>1193769074960</v>
      </c>
      <c r="I50" s="7">
        <v>112866924478</v>
      </c>
      <c r="K50" s="3">
        <v>21598045</v>
      </c>
      <c r="M50" s="3">
        <v>1306635999438</v>
      </c>
      <c r="O50" s="3">
        <v>857367345405</v>
      </c>
      <c r="Q50" s="7">
        <v>449268654033</v>
      </c>
    </row>
    <row r="51" spans="1:17" x14ac:dyDescent="0.25">
      <c r="A51" s="1" t="s">
        <v>37</v>
      </c>
      <c r="C51" s="3">
        <v>8697974</v>
      </c>
      <c r="E51" s="3">
        <v>177161069410</v>
      </c>
      <c r="G51" s="3">
        <v>225546481755</v>
      </c>
      <c r="I51" s="7">
        <v>-48385412345</v>
      </c>
      <c r="K51" s="3">
        <v>8697974</v>
      </c>
      <c r="M51" s="3">
        <v>177161069410</v>
      </c>
      <c r="O51" s="3">
        <v>214295198342</v>
      </c>
      <c r="Q51" s="7">
        <v>-37134128932</v>
      </c>
    </row>
    <row r="52" spans="1:17" x14ac:dyDescent="0.25">
      <c r="A52" s="1" t="s">
        <v>58</v>
      </c>
      <c r="C52" s="3">
        <v>5810926</v>
      </c>
      <c r="E52" s="3">
        <v>83988143398</v>
      </c>
      <c r="G52" s="3">
        <v>111935562250</v>
      </c>
      <c r="I52" s="7">
        <v>-27947418852</v>
      </c>
      <c r="K52" s="3">
        <v>5810926</v>
      </c>
      <c r="M52" s="3">
        <v>83988143398</v>
      </c>
      <c r="O52" s="3">
        <v>101571082918</v>
      </c>
      <c r="Q52" s="7">
        <v>-17582939520</v>
      </c>
    </row>
    <row r="53" spans="1:17" x14ac:dyDescent="0.25">
      <c r="A53" s="1" t="s">
        <v>57</v>
      </c>
      <c r="C53" s="3">
        <v>12664672</v>
      </c>
      <c r="E53" s="3">
        <v>210367490438</v>
      </c>
      <c r="G53" s="3">
        <v>212633567535</v>
      </c>
      <c r="I53" s="7">
        <v>-2266077097</v>
      </c>
      <c r="K53" s="3">
        <v>12664672</v>
      </c>
      <c r="M53" s="3">
        <v>210367490438</v>
      </c>
      <c r="O53" s="3">
        <v>101186859236</v>
      </c>
      <c r="Q53" s="7">
        <v>109180631202</v>
      </c>
    </row>
    <row r="54" spans="1:17" x14ac:dyDescent="0.25">
      <c r="A54" s="1" t="s">
        <v>56</v>
      </c>
      <c r="C54" s="3">
        <v>28833310</v>
      </c>
      <c r="E54" s="3">
        <v>644889415623</v>
      </c>
      <c r="G54" s="3">
        <v>846994811480</v>
      </c>
      <c r="I54" s="7">
        <v>-202105395857</v>
      </c>
      <c r="K54" s="3">
        <v>28833310</v>
      </c>
      <c r="M54" s="3">
        <v>644889415623</v>
      </c>
      <c r="O54" s="3">
        <v>583177093833</v>
      </c>
      <c r="Q54" s="7">
        <v>61712321790</v>
      </c>
    </row>
    <row r="55" spans="1:17" x14ac:dyDescent="0.25">
      <c r="A55" s="1" t="s">
        <v>59</v>
      </c>
      <c r="C55" s="3">
        <v>40650812</v>
      </c>
      <c r="E55" s="3">
        <v>684123348589</v>
      </c>
      <c r="G55" s="3">
        <v>832020067776</v>
      </c>
      <c r="I55" s="7">
        <v>-147896719187</v>
      </c>
      <c r="K55" s="3">
        <v>40650812</v>
      </c>
      <c r="M55" s="3">
        <v>684123348589</v>
      </c>
      <c r="O55" s="3">
        <v>331576041237</v>
      </c>
      <c r="Q55" s="7">
        <v>352547307352</v>
      </c>
    </row>
    <row r="56" spans="1:17" x14ac:dyDescent="0.25">
      <c r="A56" s="1" t="s">
        <v>60</v>
      </c>
      <c r="C56" s="3">
        <v>28300000</v>
      </c>
      <c r="E56" s="3">
        <v>470079286650</v>
      </c>
      <c r="G56" s="3">
        <v>583555657004</v>
      </c>
      <c r="I56" s="7">
        <v>-113476370354</v>
      </c>
      <c r="K56" s="3">
        <v>28300000</v>
      </c>
      <c r="M56" s="3">
        <v>470079286650</v>
      </c>
      <c r="O56" s="3">
        <v>195299561330</v>
      </c>
      <c r="Q56" s="7">
        <v>274779725320</v>
      </c>
    </row>
    <row r="57" spans="1:17" x14ac:dyDescent="0.25">
      <c r="A57" s="1" t="s">
        <v>84</v>
      </c>
      <c r="C57" s="3">
        <v>24259096</v>
      </c>
      <c r="E57" s="3">
        <v>814837550459</v>
      </c>
      <c r="G57" s="3">
        <v>800732049775</v>
      </c>
      <c r="I57" s="7">
        <v>14105500684</v>
      </c>
      <c r="K57" s="3">
        <v>24259096</v>
      </c>
      <c r="M57" s="3">
        <v>814837550459</v>
      </c>
      <c r="O57" s="3">
        <v>220335011596</v>
      </c>
      <c r="Q57" s="7">
        <v>594502538863</v>
      </c>
    </row>
    <row r="58" spans="1:17" x14ac:dyDescent="0.25">
      <c r="A58" s="1" t="s">
        <v>68</v>
      </c>
      <c r="C58" s="3">
        <v>340439</v>
      </c>
      <c r="E58" s="3">
        <v>42897281056</v>
      </c>
      <c r="G58" s="3">
        <v>53805223492</v>
      </c>
      <c r="I58" s="7">
        <v>-10907942436</v>
      </c>
      <c r="K58" s="3">
        <v>340439</v>
      </c>
      <c r="M58" s="3">
        <v>42897281056</v>
      </c>
      <c r="O58" s="3">
        <v>27731507298</v>
      </c>
      <c r="Q58" s="7">
        <v>15165773758</v>
      </c>
    </row>
    <row r="59" spans="1:17" x14ac:dyDescent="0.25">
      <c r="A59" s="1" t="s">
        <v>38</v>
      </c>
      <c r="C59" s="3">
        <v>13398054</v>
      </c>
      <c r="E59" s="3">
        <v>322703271071</v>
      </c>
      <c r="G59" s="3">
        <v>469870879216</v>
      </c>
      <c r="I59" s="7">
        <v>-147167608145</v>
      </c>
      <c r="K59" s="3">
        <v>13398054</v>
      </c>
      <c r="M59" s="3">
        <v>322703271071</v>
      </c>
      <c r="O59" s="3">
        <v>222043590884</v>
      </c>
      <c r="Q59" s="7">
        <v>100659680187</v>
      </c>
    </row>
    <row r="60" spans="1:17" x14ac:dyDescent="0.25">
      <c r="A60" s="1" t="s">
        <v>86</v>
      </c>
      <c r="C60" s="3">
        <v>2615897</v>
      </c>
      <c r="E60" s="3">
        <v>187874016828</v>
      </c>
      <c r="G60" s="3">
        <v>218001836880</v>
      </c>
      <c r="I60" s="7">
        <v>-30127820052</v>
      </c>
      <c r="K60" s="3">
        <v>2615897</v>
      </c>
      <c r="M60" s="3">
        <v>187874016828</v>
      </c>
      <c r="O60" s="3">
        <v>103874128971</v>
      </c>
      <c r="Q60" s="7">
        <v>83999887857</v>
      </c>
    </row>
    <row r="61" spans="1:17" x14ac:dyDescent="0.25">
      <c r="A61" s="1" t="s">
        <v>42</v>
      </c>
      <c r="C61" s="3">
        <v>5698559</v>
      </c>
      <c r="E61" s="3">
        <v>99074773518</v>
      </c>
      <c r="G61" s="3">
        <v>97658610374</v>
      </c>
      <c r="I61" s="7">
        <v>1416163144</v>
      </c>
      <c r="K61" s="3">
        <v>5698559</v>
      </c>
      <c r="M61" s="3">
        <v>99074773518</v>
      </c>
      <c r="O61" s="3">
        <v>38000775578</v>
      </c>
      <c r="Q61" s="7">
        <v>61073997940</v>
      </c>
    </row>
    <row r="62" spans="1:17" x14ac:dyDescent="0.25">
      <c r="A62" s="1" t="s">
        <v>30</v>
      </c>
      <c r="C62" s="3">
        <v>11020888</v>
      </c>
      <c r="E62" s="3">
        <v>735430209781</v>
      </c>
      <c r="G62" s="3">
        <v>633107579670</v>
      </c>
      <c r="I62" s="7">
        <v>102322630111</v>
      </c>
      <c r="K62" s="3">
        <v>11020888</v>
      </c>
      <c r="M62" s="3">
        <v>735430209781</v>
      </c>
      <c r="O62" s="3">
        <v>328471781586</v>
      </c>
      <c r="Q62" s="7">
        <v>406958428195</v>
      </c>
    </row>
    <row r="63" spans="1:17" x14ac:dyDescent="0.25">
      <c r="A63" s="1" t="s">
        <v>88</v>
      </c>
      <c r="C63" s="3">
        <v>1969732</v>
      </c>
      <c r="E63" s="3">
        <v>99173312591</v>
      </c>
      <c r="G63" s="3">
        <v>115072370799</v>
      </c>
      <c r="I63" s="7">
        <v>-15899058208</v>
      </c>
      <c r="K63" s="3">
        <v>1969732</v>
      </c>
      <c r="M63" s="3">
        <v>99173312591</v>
      </c>
      <c r="O63" s="3">
        <v>87992179121</v>
      </c>
      <c r="Q63" s="7">
        <v>11181133470</v>
      </c>
    </row>
    <row r="64" spans="1:17" x14ac:dyDescent="0.25">
      <c r="A64" s="1" t="s">
        <v>65</v>
      </c>
      <c r="C64" s="3">
        <v>4525773</v>
      </c>
      <c r="E64" s="3">
        <v>85028163897</v>
      </c>
      <c r="G64" s="3">
        <v>119487098588</v>
      </c>
      <c r="I64" s="7">
        <v>-34458934691</v>
      </c>
      <c r="K64" s="3">
        <v>4525773</v>
      </c>
      <c r="M64" s="3">
        <v>85028163897</v>
      </c>
      <c r="O64" s="3">
        <v>65246726643</v>
      </c>
      <c r="Q64" s="7">
        <v>19781437254</v>
      </c>
    </row>
    <row r="65" spans="1:17" x14ac:dyDescent="0.25">
      <c r="A65" s="1" t="s">
        <v>64</v>
      </c>
      <c r="C65" s="3">
        <v>1023131</v>
      </c>
      <c r="E65" s="3">
        <v>25843072045</v>
      </c>
      <c r="G65" s="3">
        <v>32189422677</v>
      </c>
      <c r="I65" s="7">
        <v>-6346350632</v>
      </c>
      <c r="K65" s="3">
        <v>1023131</v>
      </c>
      <c r="M65" s="3">
        <v>25843072045</v>
      </c>
      <c r="O65" s="3">
        <v>34820206312</v>
      </c>
      <c r="Q65" s="7">
        <v>-8977134267</v>
      </c>
    </row>
    <row r="66" spans="1:17" x14ac:dyDescent="0.25">
      <c r="A66" s="1" t="s">
        <v>83</v>
      </c>
      <c r="C66" s="3">
        <v>19237840</v>
      </c>
      <c r="E66" s="3">
        <v>379407757063</v>
      </c>
      <c r="G66" s="3">
        <v>337910033634</v>
      </c>
      <c r="I66" s="7">
        <v>41497723429</v>
      </c>
      <c r="K66" s="3">
        <v>19237840</v>
      </c>
      <c r="M66" s="3">
        <v>379407757063</v>
      </c>
      <c r="O66" s="3">
        <v>153368212641</v>
      </c>
      <c r="Q66" s="7">
        <v>226039544422</v>
      </c>
    </row>
    <row r="67" spans="1:17" x14ac:dyDescent="0.25">
      <c r="A67" s="1" t="s">
        <v>82</v>
      </c>
      <c r="C67" s="3">
        <v>6325000</v>
      </c>
      <c r="E67" s="3">
        <v>152342884237</v>
      </c>
      <c r="G67" s="3">
        <v>112795350525</v>
      </c>
      <c r="I67" s="7">
        <v>39547533712</v>
      </c>
      <c r="K67" s="3">
        <v>6325000</v>
      </c>
      <c r="M67" s="3">
        <v>152342884237</v>
      </c>
      <c r="O67" s="3">
        <v>36375075000</v>
      </c>
      <c r="Q67" s="7">
        <v>115967809237</v>
      </c>
    </row>
    <row r="68" spans="1:17" x14ac:dyDescent="0.25">
      <c r="A68" s="1" t="s">
        <v>74</v>
      </c>
      <c r="C68" s="3">
        <v>72002335</v>
      </c>
      <c r="E68" s="3">
        <v>1397838679214</v>
      </c>
      <c r="G68" s="3">
        <v>1263209233326</v>
      </c>
      <c r="I68" s="7">
        <v>134629445888</v>
      </c>
      <c r="K68" s="3">
        <v>72002335</v>
      </c>
      <c r="M68" s="3">
        <v>1397838679214</v>
      </c>
      <c r="O68" s="3">
        <v>423951656501</v>
      </c>
      <c r="Q68" s="7">
        <v>973887022713</v>
      </c>
    </row>
    <row r="69" spans="1:17" x14ac:dyDescent="0.25">
      <c r="A69" s="1" t="s">
        <v>72</v>
      </c>
      <c r="C69" s="3">
        <v>33489648</v>
      </c>
      <c r="E69" s="3">
        <v>1600934595144</v>
      </c>
      <c r="G69" s="3">
        <v>1308977922251</v>
      </c>
      <c r="I69" s="7">
        <v>291956672893</v>
      </c>
      <c r="K69" s="3">
        <v>33489648</v>
      </c>
      <c r="M69" s="3">
        <v>1600934595144</v>
      </c>
      <c r="O69" s="3">
        <v>633821384456</v>
      </c>
      <c r="Q69" s="7">
        <v>967113210688</v>
      </c>
    </row>
    <row r="70" spans="1:17" x14ac:dyDescent="0.25">
      <c r="A70" s="1" t="s">
        <v>89</v>
      </c>
      <c r="C70" s="3">
        <v>1000000</v>
      </c>
      <c r="E70" s="3">
        <v>53330782500</v>
      </c>
      <c r="G70" s="3">
        <v>155977539740</v>
      </c>
      <c r="I70" s="7">
        <v>-102646757240</v>
      </c>
      <c r="K70" s="3">
        <v>1000000</v>
      </c>
      <c r="M70" s="3">
        <v>53330782500</v>
      </c>
      <c r="O70" s="3">
        <v>29731265997</v>
      </c>
      <c r="Q70" s="7">
        <v>23599516503</v>
      </c>
    </row>
    <row r="71" spans="1:17" x14ac:dyDescent="0.25">
      <c r="A71" s="1" t="s">
        <v>29</v>
      </c>
      <c r="C71" s="3">
        <v>1213875</v>
      </c>
      <c r="E71" s="3">
        <v>58619175717</v>
      </c>
      <c r="G71" s="3">
        <v>49142263224</v>
      </c>
      <c r="I71" s="7">
        <v>9476912493</v>
      </c>
      <c r="K71" s="3">
        <v>1213875</v>
      </c>
      <c r="M71" s="3">
        <v>58619175717</v>
      </c>
      <c r="O71" s="3">
        <v>49170573663</v>
      </c>
      <c r="Q71" s="7">
        <v>9448602054</v>
      </c>
    </row>
    <row r="72" spans="1:17" x14ac:dyDescent="0.25">
      <c r="A72" s="1" t="s">
        <v>15</v>
      </c>
      <c r="C72" s="3">
        <v>341200000</v>
      </c>
      <c r="E72" s="3">
        <v>1095518647800</v>
      </c>
      <c r="G72" s="3">
        <v>1149336081125</v>
      </c>
      <c r="I72" s="7">
        <v>-53817433325</v>
      </c>
      <c r="K72" s="3">
        <v>341200000</v>
      </c>
      <c r="M72" s="3">
        <v>1095518647800</v>
      </c>
      <c r="O72" s="3">
        <v>395182186423</v>
      </c>
      <c r="Q72" s="7">
        <v>700336461377</v>
      </c>
    </row>
    <row r="73" spans="1:17" x14ac:dyDescent="0.25">
      <c r="A73" s="1" t="s">
        <v>16</v>
      </c>
      <c r="C73" s="3">
        <v>165000000</v>
      </c>
      <c r="E73" s="3">
        <v>687236467500</v>
      </c>
      <c r="G73" s="3">
        <v>631164605052</v>
      </c>
      <c r="I73" s="7">
        <v>56071862448</v>
      </c>
      <c r="K73" s="3">
        <v>165000000</v>
      </c>
      <c r="M73" s="3">
        <v>687236467500</v>
      </c>
      <c r="O73" s="3">
        <v>221506505951</v>
      </c>
      <c r="Q73" s="7">
        <v>465729961549</v>
      </c>
    </row>
    <row r="74" spans="1:17" x14ac:dyDescent="0.25">
      <c r="A74" s="1" t="s">
        <v>26</v>
      </c>
      <c r="C74" s="3">
        <v>2556727</v>
      </c>
      <c r="E74" s="3">
        <v>455073415719</v>
      </c>
      <c r="G74" s="3">
        <v>396679579156</v>
      </c>
      <c r="I74" s="7">
        <v>58393836563</v>
      </c>
      <c r="K74" s="3">
        <v>2556727</v>
      </c>
      <c r="M74" s="3">
        <v>455073415719</v>
      </c>
      <c r="O74" s="3">
        <v>271159988728</v>
      </c>
      <c r="Q74" s="7">
        <v>183913426991</v>
      </c>
    </row>
    <row r="75" spans="1:17" x14ac:dyDescent="0.25">
      <c r="A75" s="1" t="s">
        <v>23</v>
      </c>
      <c r="C75" s="3">
        <v>8490441</v>
      </c>
      <c r="E75" s="3">
        <v>975570685242</v>
      </c>
      <c r="G75" s="3">
        <v>829138023343</v>
      </c>
      <c r="I75" s="7">
        <v>146432661899</v>
      </c>
      <c r="K75" s="3">
        <v>8490441</v>
      </c>
      <c r="M75" s="3">
        <v>975570685242</v>
      </c>
      <c r="O75" s="3">
        <v>363757375298</v>
      </c>
      <c r="Q75" s="7">
        <v>611813309944</v>
      </c>
    </row>
    <row r="76" spans="1:17" x14ac:dyDescent="0.25">
      <c r="A76" s="1" t="s">
        <v>20</v>
      </c>
      <c r="C76" s="3">
        <v>5706507</v>
      </c>
      <c r="E76" s="3">
        <v>593451179397</v>
      </c>
      <c r="G76" s="3">
        <v>644339654902</v>
      </c>
      <c r="I76" s="7">
        <v>-50888475505</v>
      </c>
      <c r="K76" s="3">
        <v>5706507</v>
      </c>
      <c r="M76" s="3">
        <v>593451179397</v>
      </c>
      <c r="O76" s="3">
        <v>419987899639</v>
      </c>
      <c r="Q76" s="7">
        <v>173463279758</v>
      </c>
    </row>
    <row r="77" spans="1:17" x14ac:dyDescent="0.25">
      <c r="A77" s="1" t="s">
        <v>49</v>
      </c>
      <c r="C77" s="3">
        <v>11990493</v>
      </c>
      <c r="E77" s="3">
        <v>181635920246</v>
      </c>
      <c r="G77" s="3">
        <v>224270718246</v>
      </c>
      <c r="I77" s="7">
        <v>-42634798000</v>
      </c>
      <c r="K77" s="3">
        <v>11990493</v>
      </c>
      <c r="M77" s="3">
        <v>181635920246</v>
      </c>
      <c r="O77" s="3">
        <v>83813546070</v>
      </c>
      <c r="Q77" s="7">
        <v>97822374176</v>
      </c>
    </row>
    <row r="78" spans="1:17" x14ac:dyDescent="0.25">
      <c r="A78" s="1" t="s">
        <v>48</v>
      </c>
      <c r="C78" s="3">
        <v>4344573</v>
      </c>
      <c r="E78" s="3">
        <v>91289162348</v>
      </c>
      <c r="G78" s="3">
        <v>136463002738</v>
      </c>
      <c r="I78" s="7">
        <v>-45173840390</v>
      </c>
      <c r="K78" s="3">
        <v>4344573</v>
      </c>
      <c r="M78" s="3">
        <v>91289162348</v>
      </c>
      <c r="O78" s="3">
        <v>82659845898</v>
      </c>
      <c r="Q78" s="7">
        <v>8629316450</v>
      </c>
    </row>
    <row r="79" spans="1:17" x14ac:dyDescent="0.25">
      <c r="A79" s="1" t="s">
        <v>47</v>
      </c>
      <c r="C79" s="3">
        <v>10507435</v>
      </c>
      <c r="E79" s="3">
        <v>141006362783</v>
      </c>
      <c r="G79" s="3">
        <v>138917379631</v>
      </c>
      <c r="I79" s="7">
        <v>2088983152</v>
      </c>
      <c r="K79" s="3">
        <v>10507435</v>
      </c>
      <c r="M79" s="3">
        <v>141006362783</v>
      </c>
      <c r="O79" s="3">
        <v>16149927595</v>
      </c>
      <c r="Q79" s="7">
        <v>124856435188</v>
      </c>
    </row>
    <row r="80" spans="1:17" x14ac:dyDescent="0.25">
      <c r="A80" s="1" t="s">
        <v>46</v>
      </c>
      <c r="C80" s="3">
        <v>561012</v>
      </c>
      <c r="E80" s="3">
        <v>10502116364</v>
      </c>
      <c r="G80" s="3">
        <v>9305905680</v>
      </c>
      <c r="I80" s="7">
        <v>1196210684</v>
      </c>
      <c r="K80" s="3">
        <v>561012</v>
      </c>
      <c r="M80" s="3">
        <v>10502116364</v>
      </c>
      <c r="O80" s="3">
        <v>3043490100</v>
      </c>
      <c r="Q80" s="7">
        <v>7458626264</v>
      </c>
    </row>
    <row r="81" spans="1:17" x14ac:dyDescent="0.25">
      <c r="A81" s="1" t="s">
        <v>94</v>
      </c>
      <c r="C81" s="3">
        <v>51513074</v>
      </c>
      <c r="E81" s="3">
        <v>524304082616</v>
      </c>
      <c r="G81" s="3">
        <v>270031533908</v>
      </c>
      <c r="I81" s="7">
        <v>254272548708</v>
      </c>
      <c r="K81" s="3">
        <v>51513074</v>
      </c>
      <c r="M81" s="3">
        <v>524304082616</v>
      </c>
      <c r="O81" s="3">
        <v>270031533908</v>
      </c>
      <c r="Q81" s="7">
        <v>254272548708</v>
      </c>
    </row>
    <row r="82" spans="1:17" x14ac:dyDescent="0.25">
      <c r="A82" s="1" t="s">
        <v>19</v>
      </c>
      <c r="C82" s="3">
        <v>0</v>
      </c>
      <c r="E82" s="3">
        <v>0</v>
      </c>
      <c r="G82" s="3">
        <v>99078416387</v>
      </c>
      <c r="I82" s="7">
        <v>-99078416387</v>
      </c>
      <c r="K82" s="3">
        <v>0</v>
      </c>
      <c r="M82" s="3">
        <v>0</v>
      </c>
      <c r="O82" s="3">
        <v>0</v>
      </c>
      <c r="Q82" s="7">
        <v>0</v>
      </c>
    </row>
    <row r="83" spans="1:17" x14ac:dyDescent="0.25">
      <c r="A83" s="1" t="s">
        <v>41</v>
      </c>
      <c r="C83" s="3">
        <v>0</v>
      </c>
      <c r="E83" s="3">
        <v>0</v>
      </c>
      <c r="G83" s="3">
        <v>909670922</v>
      </c>
      <c r="I83" s="7">
        <v>-909670922</v>
      </c>
      <c r="K83" s="3">
        <v>0</v>
      </c>
      <c r="M83" s="3">
        <v>0</v>
      </c>
      <c r="O83" s="3">
        <v>0</v>
      </c>
      <c r="Q83" s="7">
        <v>0</v>
      </c>
    </row>
    <row r="84" spans="1:17" x14ac:dyDescent="0.25">
      <c r="A84" s="1" t="s">
        <v>43</v>
      </c>
      <c r="C84" s="3">
        <v>0</v>
      </c>
      <c r="E84" s="3">
        <v>0</v>
      </c>
      <c r="G84" s="3">
        <v>31868221362</v>
      </c>
      <c r="I84" s="7">
        <v>-31868221362</v>
      </c>
      <c r="K84" s="3">
        <v>0</v>
      </c>
      <c r="M84" s="3">
        <v>0</v>
      </c>
      <c r="O84" s="3">
        <v>0</v>
      </c>
      <c r="Q84" s="7">
        <v>0</v>
      </c>
    </row>
    <row r="85" spans="1:17" x14ac:dyDescent="0.25">
      <c r="A85" s="1" t="s">
        <v>18</v>
      </c>
      <c r="C85" s="3">
        <v>0</v>
      </c>
      <c r="E85" s="3">
        <v>0</v>
      </c>
      <c r="G85" s="3">
        <v>7233247852</v>
      </c>
      <c r="I85" s="7">
        <v>-7233247852</v>
      </c>
      <c r="K85" s="3">
        <v>0</v>
      </c>
      <c r="M85" s="3">
        <v>0</v>
      </c>
      <c r="O85" s="3">
        <v>0</v>
      </c>
      <c r="Q85" s="7">
        <v>0</v>
      </c>
    </row>
    <row r="86" spans="1:17" x14ac:dyDescent="0.25">
      <c r="A86" s="1" t="s">
        <v>45</v>
      </c>
      <c r="C86" s="3">
        <v>0</v>
      </c>
      <c r="E86" s="3">
        <v>0</v>
      </c>
      <c r="G86" s="3">
        <v>169270989552</v>
      </c>
      <c r="I86" s="7">
        <v>-169270989552</v>
      </c>
      <c r="K86" s="3">
        <v>0</v>
      </c>
      <c r="M86" s="3">
        <v>0</v>
      </c>
      <c r="O86" s="3">
        <v>0</v>
      </c>
      <c r="Q86" s="7">
        <v>0</v>
      </c>
    </row>
    <row r="87" spans="1:17" x14ac:dyDescent="0.25">
      <c r="A87" s="1" t="s">
        <v>245</v>
      </c>
      <c r="C87" s="3">
        <v>25000</v>
      </c>
      <c r="E87" s="3">
        <v>24995568731</v>
      </c>
      <c r="G87" s="3">
        <v>24995468750</v>
      </c>
      <c r="I87" s="7">
        <v>99981</v>
      </c>
      <c r="K87" s="3">
        <v>25000</v>
      </c>
      <c r="M87" s="3">
        <v>24995568731</v>
      </c>
      <c r="O87" s="3">
        <v>24831983750</v>
      </c>
      <c r="Q87" s="7">
        <v>163584981</v>
      </c>
    </row>
    <row r="88" spans="1:17" x14ac:dyDescent="0.25">
      <c r="A88" s="1" t="s">
        <v>246</v>
      </c>
      <c r="C88" s="3">
        <v>350000</v>
      </c>
      <c r="E88" s="3">
        <v>350286499062</v>
      </c>
      <c r="G88" s="3">
        <v>350289998428</v>
      </c>
      <c r="I88" s="7">
        <v>-3499366</v>
      </c>
      <c r="K88" s="3">
        <v>350000</v>
      </c>
      <c r="M88" s="3">
        <v>350286499062</v>
      </c>
      <c r="O88" s="3">
        <v>350585641000</v>
      </c>
      <c r="Q88" s="7">
        <v>-299141938</v>
      </c>
    </row>
    <row r="89" spans="1:17" x14ac:dyDescent="0.25">
      <c r="A89" s="1" t="s">
        <v>247</v>
      </c>
      <c r="C89" s="3">
        <v>70000</v>
      </c>
      <c r="E89" s="3">
        <v>70057299812</v>
      </c>
      <c r="G89" s="3">
        <v>72064955858</v>
      </c>
      <c r="I89" s="7">
        <v>-2007656046</v>
      </c>
      <c r="K89" s="3">
        <v>70000</v>
      </c>
      <c r="M89" s="3">
        <v>70057299812</v>
      </c>
      <c r="O89" s="3">
        <v>69249757500</v>
      </c>
      <c r="Q89" s="7">
        <v>807542312</v>
      </c>
    </row>
    <row r="90" spans="1:17" x14ac:dyDescent="0.25">
      <c r="A90" s="1" t="s">
        <v>140</v>
      </c>
      <c r="C90" s="3">
        <v>316947</v>
      </c>
      <c r="E90" s="3">
        <v>313540981445</v>
      </c>
      <c r="G90" s="3">
        <v>321919430326</v>
      </c>
      <c r="I90" s="7">
        <v>-8378448881</v>
      </c>
      <c r="K90" s="3">
        <v>316947</v>
      </c>
      <c r="M90" s="3">
        <v>313540981445</v>
      </c>
      <c r="O90" s="3">
        <v>292112719983</v>
      </c>
      <c r="Q90" s="7">
        <v>21428261462</v>
      </c>
    </row>
    <row r="91" spans="1:17" x14ac:dyDescent="0.25">
      <c r="A91" s="1" t="s">
        <v>134</v>
      </c>
      <c r="C91" s="3">
        <v>388</v>
      </c>
      <c r="E91" s="3">
        <v>325876832</v>
      </c>
      <c r="G91" s="3">
        <v>312595283</v>
      </c>
      <c r="I91" s="7">
        <v>13281549</v>
      </c>
      <c r="K91" s="3">
        <v>388</v>
      </c>
      <c r="M91" s="3">
        <v>325876832</v>
      </c>
      <c r="O91" s="3">
        <v>296940182</v>
      </c>
      <c r="Q91" s="7">
        <v>28936650</v>
      </c>
    </row>
    <row r="92" spans="1:17" x14ac:dyDescent="0.25">
      <c r="A92" s="1" t="s">
        <v>122</v>
      </c>
      <c r="C92" s="3">
        <v>8038</v>
      </c>
      <c r="E92" s="3">
        <v>6931566653</v>
      </c>
      <c r="G92" s="3">
        <v>6768537340</v>
      </c>
      <c r="I92" s="7">
        <v>163029313</v>
      </c>
      <c r="K92" s="3">
        <v>8038</v>
      </c>
      <c r="M92" s="3">
        <v>6931566653</v>
      </c>
      <c r="O92" s="3">
        <v>6391769902</v>
      </c>
      <c r="Q92" s="7">
        <v>539796751</v>
      </c>
    </row>
    <row r="93" spans="1:17" x14ac:dyDescent="0.25">
      <c r="A93" s="1" t="s">
        <v>125</v>
      </c>
      <c r="C93" s="3">
        <v>5949</v>
      </c>
      <c r="E93" s="3">
        <v>5265362036</v>
      </c>
      <c r="G93" s="3">
        <v>5198453864</v>
      </c>
      <c r="I93" s="7">
        <v>66908172</v>
      </c>
      <c r="K93" s="3">
        <v>5949</v>
      </c>
      <c r="M93" s="3">
        <v>5265362036</v>
      </c>
      <c r="O93" s="3">
        <v>4925315831</v>
      </c>
      <c r="Q93" s="7">
        <v>340046205</v>
      </c>
    </row>
    <row r="94" spans="1:17" x14ac:dyDescent="0.25">
      <c r="A94" s="1" t="s">
        <v>128</v>
      </c>
      <c r="C94" s="3">
        <v>70165</v>
      </c>
      <c r="E94" s="3">
        <v>58389147848</v>
      </c>
      <c r="G94" s="3">
        <v>57289230209</v>
      </c>
      <c r="I94" s="7">
        <v>1099917639</v>
      </c>
      <c r="K94" s="3">
        <v>70165</v>
      </c>
      <c r="M94" s="3">
        <v>58389147848</v>
      </c>
      <c r="O94" s="3">
        <v>54165619701</v>
      </c>
      <c r="Q94" s="7">
        <v>4223528147</v>
      </c>
    </row>
    <row r="95" spans="1:17" x14ac:dyDescent="0.25">
      <c r="A95" s="1" t="s">
        <v>131</v>
      </c>
      <c r="C95" s="3">
        <v>18945</v>
      </c>
      <c r="E95" s="3">
        <v>16503824529</v>
      </c>
      <c r="G95" s="3">
        <v>16630865614</v>
      </c>
      <c r="I95" s="7">
        <v>-127041085</v>
      </c>
      <c r="K95" s="3">
        <v>18945</v>
      </c>
      <c r="M95" s="3">
        <v>16503824529</v>
      </c>
      <c r="O95" s="3">
        <v>15420556460</v>
      </c>
      <c r="Q95" s="7">
        <v>1083268069</v>
      </c>
    </row>
    <row r="96" spans="1:17" x14ac:dyDescent="0.25">
      <c r="A96" s="1" t="s">
        <v>116</v>
      </c>
      <c r="C96" s="3">
        <v>16112</v>
      </c>
      <c r="E96" s="3">
        <v>12934382818</v>
      </c>
      <c r="G96" s="3">
        <v>12683226156</v>
      </c>
      <c r="I96" s="7">
        <v>251156662</v>
      </c>
      <c r="K96" s="3">
        <v>16112</v>
      </c>
      <c r="M96" s="3">
        <v>12934382818</v>
      </c>
      <c r="O96" s="3">
        <v>11989327798</v>
      </c>
      <c r="Q96" s="7">
        <v>945055020</v>
      </c>
    </row>
    <row r="97" spans="1:17" x14ac:dyDescent="0.25">
      <c r="A97" s="1" t="s">
        <v>152</v>
      </c>
      <c r="C97" s="3">
        <v>11210</v>
      </c>
      <c r="E97" s="3">
        <v>9358362029</v>
      </c>
      <c r="G97" s="3">
        <v>9180670901</v>
      </c>
      <c r="I97" s="7">
        <v>177691128</v>
      </c>
      <c r="K97" s="3">
        <v>11210</v>
      </c>
      <c r="M97" s="3">
        <v>9358362029</v>
      </c>
      <c r="O97" s="3">
        <v>8675357562</v>
      </c>
      <c r="Q97" s="7">
        <v>683004467</v>
      </c>
    </row>
    <row r="98" spans="1:17" x14ac:dyDescent="0.25">
      <c r="A98" s="1" t="s">
        <v>149</v>
      </c>
      <c r="C98" s="3">
        <v>10663</v>
      </c>
      <c r="E98" s="3">
        <v>9167291882</v>
      </c>
      <c r="G98" s="3">
        <v>9057344294</v>
      </c>
      <c r="I98" s="7">
        <v>109947588</v>
      </c>
      <c r="K98" s="3">
        <v>10663</v>
      </c>
      <c r="M98" s="3">
        <v>9167291882</v>
      </c>
      <c r="O98" s="3">
        <v>8925909280</v>
      </c>
      <c r="Q98" s="7">
        <v>241382602</v>
      </c>
    </row>
    <row r="99" spans="1:17" x14ac:dyDescent="0.25">
      <c r="A99" s="1" t="s">
        <v>146</v>
      </c>
      <c r="C99" s="3">
        <v>660</v>
      </c>
      <c r="E99" s="3">
        <v>575119400</v>
      </c>
      <c r="G99" s="3">
        <v>570661240</v>
      </c>
      <c r="I99" s="7">
        <v>4458160</v>
      </c>
      <c r="K99" s="3">
        <v>660</v>
      </c>
      <c r="M99" s="3">
        <v>575119400</v>
      </c>
      <c r="O99" s="3">
        <v>534240774</v>
      </c>
      <c r="Q99" s="7">
        <v>40878626</v>
      </c>
    </row>
    <row r="100" spans="1:17" x14ac:dyDescent="0.25">
      <c r="A100" s="1" t="s">
        <v>158</v>
      </c>
      <c r="C100" s="3">
        <v>600000</v>
      </c>
      <c r="E100" s="3">
        <v>589693098750</v>
      </c>
      <c r="G100" s="3">
        <v>582374425500</v>
      </c>
      <c r="I100" s="7">
        <v>7318673250</v>
      </c>
      <c r="K100" s="3">
        <v>600000</v>
      </c>
      <c r="M100" s="3">
        <v>589693098750</v>
      </c>
      <c r="O100" s="3">
        <v>582480000000</v>
      </c>
      <c r="Q100" s="7">
        <v>7213098750</v>
      </c>
    </row>
    <row r="101" spans="1:17" x14ac:dyDescent="0.25">
      <c r="A101" s="1" t="s">
        <v>161</v>
      </c>
      <c r="C101" s="3">
        <v>1000000</v>
      </c>
      <c r="E101" s="3">
        <v>783207017993</v>
      </c>
      <c r="G101" s="3">
        <v>790203749606</v>
      </c>
      <c r="I101" s="7">
        <v>-6996731613</v>
      </c>
      <c r="K101" s="3">
        <v>1000000</v>
      </c>
      <c r="M101" s="3">
        <v>783207017993</v>
      </c>
      <c r="O101" s="3">
        <v>755200000000</v>
      </c>
      <c r="Q101" s="7">
        <v>28007017993</v>
      </c>
    </row>
    <row r="102" spans="1:17" x14ac:dyDescent="0.25">
      <c r="A102" s="1" t="s">
        <v>164</v>
      </c>
      <c r="C102" s="3">
        <v>400000</v>
      </c>
      <c r="E102" s="3">
        <v>353789884438</v>
      </c>
      <c r="G102" s="3">
        <v>348703935154</v>
      </c>
      <c r="I102" s="7">
        <v>5085949284</v>
      </c>
      <c r="K102" s="3">
        <v>400000</v>
      </c>
      <c r="M102" s="3">
        <v>353789884438</v>
      </c>
      <c r="O102" s="3">
        <v>343188000000</v>
      </c>
      <c r="Q102" s="7">
        <v>10601884438</v>
      </c>
    </row>
    <row r="103" spans="1:17" x14ac:dyDescent="0.25">
      <c r="A103" s="1" t="s">
        <v>248</v>
      </c>
      <c r="C103" s="3">
        <v>0</v>
      </c>
      <c r="E103" s="3">
        <v>0</v>
      </c>
      <c r="G103" s="3">
        <v>0</v>
      </c>
      <c r="I103" s="7">
        <v>0</v>
      </c>
      <c r="K103" s="3">
        <v>250000</v>
      </c>
      <c r="M103" s="3">
        <v>252454234375</v>
      </c>
      <c r="O103" s="3">
        <v>249568931250</v>
      </c>
      <c r="Q103" s="7">
        <v>2885303125</v>
      </c>
    </row>
    <row r="104" spans="1:17" x14ac:dyDescent="0.25">
      <c r="A104" s="1" t="s">
        <v>155</v>
      </c>
      <c r="C104" s="3">
        <v>0</v>
      </c>
      <c r="E104" s="3">
        <v>0</v>
      </c>
      <c r="G104" s="3">
        <v>0</v>
      </c>
      <c r="I104" s="7">
        <v>0</v>
      </c>
      <c r="K104" s="3">
        <v>200000</v>
      </c>
      <c r="M104" s="3">
        <v>195799904833</v>
      </c>
      <c r="O104" s="3">
        <v>195818618750</v>
      </c>
      <c r="Q104" s="7">
        <v>-18713917</v>
      </c>
    </row>
    <row r="105" spans="1:17" x14ac:dyDescent="0.25">
      <c r="A105" s="1" t="s">
        <v>137</v>
      </c>
      <c r="C105" s="3">
        <v>0</v>
      </c>
      <c r="E105" s="3">
        <v>0</v>
      </c>
      <c r="G105" s="3">
        <v>1083362444</v>
      </c>
      <c r="I105" s="7">
        <v>-1083362444</v>
      </c>
      <c r="K105" s="3">
        <v>0</v>
      </c>
      <c r="M105" s="3">
        <v>0</v>
      </c>
      <c r="O105" s="3">
        <v>0</v>
      </c>
      <c r="Q105" s="7">
        <v>0</v>
      </c>
    </row>
    <row r="106" spans="1:17" x14ac:dyDescent="0.25">
      <c r="A106" s="1" t="s">
        <v>143</v>
      </c>
      <c r="C106" s="3">
        <v>0</v>
      </c>
      <c r="E106" s="3">
        <v>0</v>
      </c>
      <c r="G106" s="3">
        <v>5781428650</v>
      </c>
      <c r="I106" s="7">
        <v>-5781428650</v>
      </c>
      <c r="K106" s="3">
        <v>0</v>
      </c>
      <c r="M106" s="3">
        <v>0</v>
      </c>
      <c r="O106" s="3">
        <v>0</v>
      </c>
      <c r="Q106" s="7">
        <v>0</v>
      </c>
    </row>
    <row r="107" spans="1:17" x14ac:dyDescent="0.25">
      <c r="A107" s="1" t="s">
        <v>119</v>
      </c>
      <c r="C107" s="3">
        <v>0</v>
      </c>
      <c r="E107" s="3">
        <v>0</v>
      </c>
      <c r="G107" s="3">
        <v>1082122331</v>
      </c>
      <c r="I107" s="7">
        <v>-1082122331</v>
      </c>
      <c r="K107" s="3">
        <v>0</v>
      </c>
      <c r="M107" s="3">
        <v>0</v>
      </c>
      <c r="O107" s="3">
        <v>0</v>
      </c>
      <c r="Q107" s="7">
        <v>0</v>
      </c>
    </row>
    <row r="108" spans="1:17" ht="23.25" thickBot="1" x14ac:dyDescent="0.3">
      <c r="E108" s="4">
        <f>SUM(E8:E107)</f>
        <v>26262302496467</v>
      </c>
      <c r="G108" s="4">
        <f>SUM(G8:G107)</f>
        <v>27365080027949</v>
      </c>
      <c r="I108" s="11">
        <f>SUM(I8:I107)</f>
        <v>-1102777531482</v>
      </c>
      <c r="M108" s="4">
        <f>SUM(M8:M107)</f>
        <v>26710556635675</v>
      </c>
      <c r="O108" s="4">
        <f>SUM(O8:O107)</f>
        <v>16066821155640</v>
      </c>
      <c r="Q108" s="4">
        <f>SUM(Q8:Q107)</f>
        <v>10643735480035</v>
      </c>
    </row>
    <row r="109" spans="1:17" ht="23.25" thickTop="1" x14ac:dyDescent="0.25"/>
    <row r="110" spans="1:17" x14ac:dyDescent="0.25">
      <c r="I110" s="3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88"/>
  <sheetViews>
    <sheetView rightToLeft="1" topLeftCell="A65" workbookViewId="0">
      <selection activeCell="Q72" sqref="Q72:Q83"/>
    </sheetView>
  </sheetViews>
  <sheetFormatPr defaultRowHeight="22.5" x14ac:dyDescent="0.25"/>
  <cols>
    <col min="1" max="1" width="34.855468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20.42578125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1.710937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pans="1:17" ht="24" x14ac:dyDescent="0.25">
      <c r="A3" s="13" t="s">
        <v>185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</row>
    <row r="4" spans="1:17" ht="24" x14ac:dyDescent="0.2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</row>
    <row r="6" spans="1:17" ht="24" x14ac:dyDescent="0.25">
      <c r="A6" s="14" t="s">
        <v>3</v>
      </c>
      <c r="C6" s="15" t="s">
        <v>187</v>
      </c>
      <c r="D6" s="15" t="s">
        <v>187</v>
      </c>
      <c r="E6" s="15" t="s">
        <v>187</v>
      </c>
      <c r="F6" s="15" t="s">
        <v>187</v>
      </c>
      <c r="G6" s="15" t="s">
        <v>187</v>
      </c>
      <c r="H6" s="15" t="s">
        <v>187</v>
      </c>
      <c r="I6" s="15" t="s">
        <v>187</v>
      </c>
      <c r="K6" s="15" t="s">
        <v>188</v>
      </c>
      <c r="L6" s="15" t="s">
        <v>188</v>
      </c>
      <c r="M6" s="15" t="s">
        <v>188</v>
      </c>
      <c r="N6" s="15" t="s">
        <v>188</v>
      </c>
      <c r="O6" s="15" t="s">
        <v>188</v>
      </c>
      <c r="P6" s="15" t="s">
        <v>188</v>
      </c>
      <c r="Q6" s="15" t="s">
        <v>188</v>
      </c>
    </row>
    <row r="7" spans="1:17" ht="24" x14ac:dyDescent="0.25">
      <c r="A7" s="15" t="s">
        <v>3</v>
      </c>
      <c r="C7" s="15" t="s">
        <v>7</v>
      </c>
      <c r="E7" s="15" t="s">
        <v>242</v>
      </c>
      <c r="G7" s="15" t="s">
        <v>243</v>
      </c>
      <c r="I7" s="15" t="s">
        <v>249</v>
      </c>
      <c r="K7" s="15" t="s">
        <v>7</v>
      </c>
      <c r="M7" s="15" t="s">
        <v>242</v>
      </c>
      <c r="O7" s="15" t="s">
        <v>243</v>
      </c>
      <c r="Q7" s="15" t="s">
        <v>249</v>
      </c>
    </row>
    <row r="8" spans="1:17" x14ac:dyDescent="0.25">
      <c r="A8" s="1" t="s">
        <v>86</v>
      </c>
      <c r="C8" s="3">
        <v>134490</v>
      </c>
      <c r="E8" s="3">
        <v>9825380045</v>
      </c>
      <c r="G8" s="3">
        <v>5340436421</v>
      </c>
      <c r="I8" s="3">
        <v>4484943624</v>
      </c>
      <c r="K8" s="3">
        <v>3581090</v>
      </c>
      <c r="M8" s="3">
        <v>295728379005</v>
      </c>
      <c r="O8" s="3">
        <v>142200783774</v>
      </c>
      <c r="Q8" s="7">
        <v>153527595231</v>
      </c>
    </row>
    <row r="9" spans="1:17" x14ac:dyDescent="0.25">
      <c r="A9" s="1" t="s">
        <v>87</v>
      </c>
      <c r="C9" s="3">
        <v>1651310</v>
      </c>
      <c r="E9" s="3">
        <v>22008933259</v>
      </c>
      <c r="G9" s="3">
        <v>12891993460</v>
      </c>
      <c r="I9" s="3">
        <v>9116939799</v>
      </c>
      <c r="K9" s="3">
        <v>6862396</v>
      </c>
      <c r="M9" s="3">
        <v>110141055989</v>
      </c>
      <c r="O9" s="3">
        <v>53575624638</v>
      </c>
      <c r="Q9" s="7">
        <v>56565431351</v>
      </c>
    </row>
    <row r="10" spans="1:17" x14ac:dyDescent="0.25">
      <c r="A10" s="1" t="s">
        <v>77</v>
      </c>
      <c r="C10" s="3">
        <v>1</v>
      </c>
      <c r="E10" s="3">
        <v>1</v>
      </c>
      <c r="G10" s="3">
        <v>5100</v>
      </c>
      <c r="I10" s="7">
        <v>-5099</v>
      </c>
      <c r="K10" s="3">
        <v>23975739</v>
      </c>
      <c r="M10" s="3">
        <v>417434480062</v>
      </c>
      <c r="O10" s="3">
        <v>122273971910</v>
      </c>
      <c r="Q10" s="7">
        <v>295160508152</v>
      </c>
    </row>
    <row r="11" spans="1:17" x14ac:dyDescent="0.25">
      <c r="A11" s="1" t="s">
        <v>41</v>
      </c>
      <c r="C11" s="3">
        <v>283447</v>
      </c>
      <c r="E11" s="3">
        <v>10895396432</v>
      </c>
      <c r="G11" s="3">
        <v>6809721199</v>
      </c>
      <c r="I11" s="7">
        <v>4085675233</v>
      </c>
      <c r="K11" s="3">
        <v>283447</v>
      </c>
      <c r="M11" s="3">
        <v>10895396432</v>
      </c>
      <c r="O11" s="3">
        <v>6809721199</v>
      </c>
      <c r="Q11" s="7">
        <v>4085675233</v>
      </c>
    </row>
    <row r="12" spans="1:17" x14ac:dyDescent="0.25">
      <c r="A12" s="1" t="s">
        <v>18</v>
      </c>
      <c r="C12" s="3">
        <v>20510141</v>
      </c>
      <c r="E12" s="3">
        <v>81552423932</v>
      </c>
      <c r="G12" s="3">
        <v>45164183696</v>
      </c>
      <c r="I12" s="7">
        <v>36388240236</v>
      </c>
      <c r="K12" s="3">
        <v>20510141</v>
      </c>
      <c r="M12" s="3">
        <v>81552423932</v>
      </c>
      <c r="O12" s="3">
        <v>45164183696</v>
      </c>
      <c r="Q12" s="7">
        <v>36388240236</v>
      </c>
    </row>
    <row r="13" spans="1:17" x14ac:dyDescent="0.25">
      <c r="A13" s="1" t="s">
        <v>45</v>
      </c>
      <c r="C13" s="3">
        <v>14104969</v>
      </c>
      <c r="E13" s="3">
        <v>17349111870</v>
      </c>
      <c r="G13" s="3">
        <v>17349111870</v>
      </c>
      <c r="I13" s="7">
        <v>0</v>
      </c>
      <c r="K13" s="3">
        <v>14104969</v>
      </c>
      <c r="M13" s="3">
        <v>17349111870</v>
      </c>
      <c r="O13" s="3">
        <v>17349111870</v>
      </c>
      <c r="Q13" s="7">
        <v>0</v>
      </c>
    </row>
    <row r="14" spans="1:17" x14ac:dyDescent="0.25">
      <c r="A14" s="1" t="s">
        <v>32</v>
      </c>
      <c r="C14" s="3">
        <v>500000</v>
      </c>
      <c r="E14" s="3">
        <v>84569799913</v>
      </c>
      <c r="G14" s="3">
        <v>32587410233</v>
      </c>
      <c r="I14" s="7">
        <v>51982389680</v>
      </c>
      <c r="K14" s="3">
        <v>500000</v>
      </c>
      <c r="M14" s="3">
        <v>84569799913</v>
      </c>
      <c r="O14" s="3">
        <v>32587410233</v>
      </c>
      <c r="Q14" s="7">
        <v>51982389680</v>
      </c>
    </row>
    <row r="15" spans="1:17" x14ac:dyDescent="0.25">
      <c r="A15" s="1" t="s">
        <v>54</v>
      </c>
      <c r="C15" s="3">
        <v>4300000</v>
      </c>
      <c r="E15" s="3">
        <v>119961230474</v>
      </c>
      <c r="G15" s="3">
        <v>67818799128</v>
      </c>
      <c r="I15" s="7">
        <v>52142431346</v>
      </c>
      <c r="K15" s="3">
        <v>6300000</v>
      </c>
      <c r="M15" s="3">
        <v>176801010049</v>
      </c>
      <c r="O15" s="3">
        <v>99362426625</v>
      </c>
      <c r="Q15" s="7">
        <v>77438583424</v>
      </c>
    </row>
    <row r="16" spans="1:17" x14ac:dyDescent="0.25">
      <c r="A16" s="1" t="s">
        <v>35</v>
      </c>
      <c r="C16" s="3">
        <v>3054810</v>
      </c>
      <c r="E16" s="3">
        <v>47337847001</v>
      </c>
      <c r="G16" s="3">
        <v>24699166790</v>
      </c>
      <c r="I16" s="7">
        <v>22638680211</v>
      </c>
      <c r="K16" s="3">
        <v>19421426</v>
      </c>
      <c r="M16" s="3">
        <v>401809406873</v>
      </c>
      <c r="O16" s="3">
        <v>157028764526</v>
      </c>
      <c r="Q16" s="7">
        <v>244780642347</v>
      </c>
    </row>
    <row r="17" spans="1:17" x14ac:dyDescent="0.25">
      <c r="A17" s="1" t="s">
        <v>89</v>
      </c>
      <c r="C17" s="3">
        <v>1500000</v>
      </c>
      <c r="E17" s="3">
        <v>95006328810</v>
      </c>
      <c r="G17" s="3">
        <v>44596899010</v>
      </c>
      <c r="I17" s="7">
        <v>50409429800</v>
      </c>
      <c r="K17" s="3">
        <v>2500000</v>
      </c>
      <c r="M17" s="3">
        <v>176250036077</v>
      </c>
      <c r="O17" s="3">
        <v>74328165003</v>
      </c>
      <c r="Q17" s="7">
        <v>101921871074</v>
      </c>
    </row>
    <row r="18" spans="1:17" x14ac:dyDescent="0.25">
      <c r="A18" s="1" t="s">
        <v>15</v>
      </c>
      <c r="C18" s="3">
        <v>26219552</v>
      </c>
      <c r="E18" s="3">
        <v>81251378659</v>
      </c>
      <c r="G18" s="3">
        <v>30367819174</v>
      </c>
      <c r="I18" s="7">
        <v>50883559485</v>
      </c>
      <c r="K18" s="3">
        <v>255110224</v>
      </c>
      <c r="M18" s="3">
        <v>1001837359357</v>
      </c>
      <c r="O18" s="3">
        <v>295471848002</v>
      </c>
      <c r="Q18" s="7">
        <v>706365511355</v>
      </c>
    </row>
    <row r="19" spans="1:17" x14ac:dyDescent="0.25">
      <c r="A19" s="1" t="s">
        <v>17</v>
      </c>
      <c r="C19" s="3">
        <v>654570</v>
      </c>
      <c r="E19" s="3">
        <v>26319103903</v>
      </c>
      <c r="G19" s="3">
        <v>27307802852</v>
      </c>
      <c r="I19" s="7">
        <v>-988698949</v>
      </c>
      <c r="K19" s="3">
        <v>672404</v>
      </c>
      <c r="M19" s="3">
        <v>27189383347</v>
      </c>
      <c r="O19" s="3">
        <v>28051813968</v>
      </c>
      <c r="Q19" s="7">
        <v>-862430621</v>
      </c>
    </row>
    <row r="20" spans="1:17" x14ac:dyDescent="0.25">
      <c r="A20" s="1" t="s">
        <v>69</v>
      </c>
      <c r="C20" s="3">
        <v>786000</v>
      </c>
      <c r="E20" s="3">
        <v>59982189752</v>
      </c>
      <c r="G20" s="3">
        <v>31278117790</v>
      </c>
      <c r="I20" s="7">
        <v>28704071962</v>
      </c>
      <c r="K20" s="3">
        <v>1086000</v>
      </c>
      <c r="M20" s="3">
        <v>82312529399</v>
      </c>
      <c r="O20" s="3">
        <v>43216330686</v>
      </c>
      <c r="Q20" s="7">
        <v>39096198713</v>
      </c>
    </row>
    <row r="21" spans="1:17" x14ac:dyDescent="0.25">
      <c r="A21" s="1" t="s">
        <v>43</v>
      </c>
      <c r="C21" s="3">
        <v>1996371</v>
      </c>
      <c r="E21" s="3">
        <v>62690127339</v>
      </c>
      <c r="G21" s="3">
        <v>30979147977</v>
      </c>
      <c r="I21" s="7">
        <v>31710979362</v>
      </c>
      <c r="K21" s="3">
        <v>1996371</v>
      </c>
      <c r="M21" s="3">
        <v>62690127339</v>
      </c>
      <c r="O21" s="3">
        <v>30979147977</v>
      </c>
      <c r="Q21" s="7">
        <v>31710979362</v>
      </c>
    </row>
    <row r="22" spans="1:17" x14ac:dyDescent="0.25">
      <c r="A22" s="1" t="s">
        <v>60</v>
      </c>
      <c r="C22" s="3">
        <v>5700000</v>
      </c>
      <c r="E22" s="3">
        <v>89382623093</v>
      </c>
      <c r="G22" s="3">
        <v>39335953996</v>
      </c>
      <c r="I22" s="7">
        <v>50046669097</v>
      </c>
      <c r="K22" s="3">
        <v>13700000</v>
      </c>
      <c r="M22" s="3">
        <v>244879889240</v>
      </c>
      <c r="O22" s="3">
        <v>94544310631</v>
      </c>
      <c r="Q22" s="7">
        <v>150335578609</v>
      </c>
    </row>
    <row r="23" spans="1:17" x14ac:dyDescent="0.25">
      <c r="A23" s="1" t="s">
        <v>65</v>
      </c>
      <c r="C23" s="3">
        <v>300000</v>
      </c>
      <c r="E23" s="3">
        <v>5746603091</v>
      </c>
      <c r="G23" s="3">
        <v>4325010995</v>
      </c>
      <c r="I23" s="7">
        <v>1421592096</v>
      </c>
      <c r="K23" s="3">
        <v>300000</v>
      </c>
      <c r="M23" s="3">
        <v>5746603091</v>
      </c>
      <c r="O23" s="3">
        <v>4325010995</v>
      </c>
      <c r="Q23" s="7">
        <v>1421592096</v>
      </c>
    </row>
    <row r="24" spans="1:17" x14ac:dyDescent="0.25">
      <c r="A24" s="1" t="s">
        <v>19</v>
      </c>
      <c r="C24" s="3">
        <v>12286586</v>
      </c>
      <c r="E24" s="3">
        <v>183716099412</v>
      </c>
      <c r="G24" s="3">
        <v>70713393879</v>
      </c>
      <c r="I24" s="7">
        <v>113002705533</v>
      </c>
      <c r="K24" s="3">
        <v>19752575</v>
      </c>
      <c r="M24" s="3">
        <v>279592957079</v>
      </c>
      <c r="O24" s="3">
        <v>113682646732</v>
      </c>
      <c r="Q24" s="7">
        <v>165910310347</v>
      </c>
    </row>
    <row r="25" spans="1:17" x14ac:dyDescent="0.25">
      <c r="A25" s="1" t="s">
        <v>37</v>
      </c>
      <c r="C25" s="3">
        <v>6491538</v>
      </c>
      <c r="E25" s="3">
        <v>170592609488</v>
      </c>
      <c r="G25" s="3">
        <v>159934419568</v>
      </c>
      <c r="I25" s="7">
        <v>10658189920</v>
      </c>
      <c r="K25" s="3">
        <v>6491538</v>
      </c>
      <c r="M25" s="3">
        <v>170592609488</v>
      </c>
      <c r="O25" s="3">
        <v>159934419568</v>
      </c>
      <c r="Q25" s="7">
        <v>10658189920</v>
      </c>
    </row>
    <row r="26" spans="1:17" x14ac:dyDescent="0.25">
      <c r="A26" s="1" t="s">
        <v>92</v>
      </c>
      <c r="C26" s="3">
        <v>200000</v>
      </c>
      <c r="E26" s="3">
        <v>11600563563</v>
      </c>
      <c r="G26" s="3">
        <v>12527026721</v>
      </c>
      <c r="I26" s="7">
        <v>-926463158</v>
      </c>
      <c r="K26" s="3">
        <v>200000</v>
      </c>
      <c r="M26" s="3">
        <v>11600563563</v>
      </c>
      <c r="O26" s="3">
        <v>12527026721</v>
      </c>
      <c r="Q26" s="7">
        <v>-926463158</v>
      </c>
    </row>
    <row r="27" spans="1:17" x14ac:dyDescent="0.25">
      <c r="A27" s="1" t="s">
        <v>55</v>
      </c>
      <c r="C27" s="3">
        <v>4000000</v>
      </c>
      <c r="E27" s="3">
        <v>44274988401</v>
      </c>
      <c r="G27" s="3">
        <v>33858489388</v>
      </c>
      <c r="I27" s="7">
        <v>10416499013</v>
      </c>
      <c r="K27" s="3">
        <v>4000000</v>
      </c>
      <c r="M27" s="3">
        <v>44274988401</v>
      </c>
      <c r="O27" s="3">
        <v>33858489388</v>
      </c>
      <c r="Q27" s="7">
        <v>10416499013</v>
      </c>
    </row>
    <row r="28" spans="1:17" x14ac:dyDescent="0.25">
      <c r="A28" s="1" t="s">
        <v>95</v>
      </c>
      <c r="C28" s="3">
        <v>750245</v>
      </c>
      <c r="E28" s="3">
        <v>22336143057</v>
      </c>
      <c r="G28" s="3">
        <v>13892135107</v>
      </c>
      <c r="I28" s="7">
        <v>8444007950</v>
      </c>
      <c r="K28" s="3">
        <v>750245</v>
      </c>
      <c r="M28" s="3">
        <v>22336143057</v>
      </c>
      <c r="O28" s="3">
        <v>13892135107</v>
      </c>
      <c r="Q28" s="7">
        <v>8444007950</v>
      </c>
    </row>
    <row r="29" spans="1:17" x14ac:dyDescent="0.25">
      <c r="A29" s="1" t="s">
        <v>84</v>
      </c>
      <c r="C29" s="3">
        <v>8740905</v>
      </c>
      <c r="E29" s="3">
        <v>287434227054</v>
      </c>
      <c r="G29" s="3">
        <v>79389906395</v>
      </c>
      <c r="I29" s="7">
        <v>208044320659</v>
      </c>
      <c r="K29" s="3">
        <v>34923871</v>
      </c>
      <c r="M29" s="3">
        <v>1138966941391</v>
      </c>
      <c r="O29" s="3">
        <v>317198606538</v>
      </c>
      <c r="Q29" s="7">
        <v>821768334853</v>
      </c>
    </row>
    <row r="30" spans="1:17" x14ac:dyDescent="0.25">
      <c r="A30" s="1" t="s">
        <v>16</v>
      </c>
      <c r="C30" s="3">
        <v>15000000</v>
      </c>
      <c r="E30" s="3">
        <v>49640870660</v>
      </c>
      <c r="G30" s="3">
        <v>20136954948</v>
      </c>
      <c r="I30" s="7">
        <v>29503915712</v>
      </c>
      <c r="K30" s="3">
        <v>28252530</v>
      </c>
      <c r="M30" s="3">
        <v>72565572935</v>
      </c>
      <c r="O30" s="3">
        <v>37192800805</v>
      </c>
      <c r="Q30" s="7">
        <v>35372772130</v>
      </c>
    </row>
    <row r="31" spans="1:17" x14ac:dyDescent="0.25">
      <c r="A31" s="1" t="s">
        <v>66</v>
      </c>
      <c r="C31" s="3">
        <v>3100000</v>
      </c>
      <c r="E31" s="3">
        <v>59459400061</v>
      </c>
      <c r="G31" s="3">
        <v>29676961681</v>
      </c>
      <c r="I31" s="7">
        <v>29782438380</v>
      </c>
      <c r="K31" s="3">
        <v>3100000</v>
      </c>
      <c r="M31" s="3">
        <v>59459400061</v>
      </c>
      <c r="O31" s="3">
        <v>29676961681</v>
      </c>
      <c r="Q31" s="7">
        <v>29782438380</v>
      </c>
    </row>
    <row r="32" spans="1:17" x14ac:dyDescent="0.25">
      <c r="A32" s="1" t="s">
        <v>34</v>
      </c>
      <c r="C32" s="3">
        <v>7082806</v>
      </c>
      <c r="E32" s="3">
        <v>111298933337</v>
      </c>
      <c r="G32" s="3">
        <v>73729539944</v>
      </c>
      <c r="I32" s="7">
        <v>37569393393</v>
      </c>
      <c r="K32" s="3">
        <v>7082806</v>
      </c>
      <c r="M32" s="3">
        <v>111298933337</v>
      </c>
      <c r="O32" s="3">
        <v>73729539944</v>
      </c>
      <c r="Q32" s="7">
        <v>37569393393</v>
      </c>
    </row>
    <row r="33" spans="1:17" x14ac:dyDescent="0.25">
      <c r="A33" s="1" t="s">
        <v>68</v>
      </c>
      <c r="C33" s="3">
        <v>260000</v>
      </c>
      <c r="E33" s="3">
        <v>32771841136</v>
      </c>
      <c r="G33" s="3">
        <v>21179100826</v>
      </c>
      <c r="I33" s="7">
        <v>11592740310</v>
      </c>
      <c r="K33" s="3">
        <v>270000</v>
      </c>
      <c r="M33" s="3">
        <v>33606804637</v>
      </c>
      <c r="O33" s="3">
        <v>21985828479</v>
      </c>
      <c r="Q33" s="7">
        <v>11620976158</v>
      </c>
    </row>
    <row r="34" spans="1:17" x14ac:dyDescent="0.25">
      <c r="A34" s="1" t="s">
        <v>74</v>
      </c>
      <c r="C34" s="3">
        <v>3000001</v>
      </c>
      <c r="E34" s="3">
        <v>48989801210</v>
      </c>
      <c r="G34" s="3">
        <v>17664085365</v>
      </c>
      <c r="I34" s="7">
        <v>31325715845</v>
      </c>
      <c r="K34" s="3">
        <v>40757851</v>
      </c>
      <c r="M34" s="3">
        <v>862283835288</v>
      </c>
      <c r="O34" s="3">
        <v>239983306811</v>
      </c>
      <c r="Q34" s="7">
        <v>622300528477</v>
      </c>
    </row>
    <row r="35" spans="1:17" x14ac:dyDescent="0.25">
      <c r="A35" s="1" t="s">
        <v>40</v>
      </c>
      <c r="C35" s="3">
        <v>601991</v>
      </c>
      <c r="E35" s="3">
        <v>32411472224</v>
      </c>
      <c r="G35" s="3">
        <v>41441955136</v>
      </c>
      <c r="I35" s="7">
        <v>-9030482912</v>
      </c>
      <c r="K35" s="3">
        <v>601991</v>
      </c>
      <c r="M35" s="3">
        <v>32411472224</v>
      </c>
      <c r="O35" s="3">
        <v>41441955136</v>
      </c>
      <c r="Q35" s="7">
        <v>-9030482912</v>
      </c>
    </row>
    <row r="36" spans="1:17" x14ac:dyDescent="0.25">
      <c r="A36" s="1" t="s">
        <v>44</v>
      </c>
      <c r="C36" s="3">
        <v>165253</v>
      </c>
      <c r="E36" s="3">
        <v>26175727177</v>
      </c>
      <c r="G36" s="3">
        <v>14383502900</v>
      </c>
      <c r="I36" s="7">
        <v>11792224277</v>
      </c>
      <c r="K36" s="3">
        <v>165253</v>
      </c>
      <c r="M36" s="3">
        <v>26175727177</v>
      </c>
      <c r="O36" s="3">
        <v>14383502900</v>
      </c>
      <c r="Q36" s="7">
        <v>11792224277</v>
      </c>
    </row>
    <row r="37" spans="1:17" x14ac:dyDescent="0.25">
      <c r="A37" s="1" t="s">
        <v>53</v>
      </c>
      <c r="C37" s="3">
        <v>1900000</v>
      </c>
      <c r="E37" s="3">
        <v>75018966790</v>
      </c>
      <c r="G37" s="3">
        <v>27990194127</v>
      </c>
      <c r="I37" s="7">
        <v>47028772663</v>
      </c>
      <c r="K37" s="3">
        <v>12500000</v>
      </c>
      <c r="M37" s="3">
        <v>451466554115</v>
      </c>
      <c r="O37" s="3">
        <v>156871008896</v>
      </c>
      <c r="Q37" s="7">
        <v>294595545219</v>
      </c>
    </row>
    <row r="38" spans="1:17" x14ac:dyDescent="0.25">
      <c r="A38" s="1" t="s">
        <v>250</v>
      </c>
      <c r="C38" s="3">
        <v>0</v>
      </c>
      <c r="E38" s="3">
        <v>0</v>
      </c>
      <c r="G38" s="3">
        <v>0</v>
      </c>
      <c r="I38" s="7">
        <v>0</v>
      </c>
      <c r="K38" s="3">
        <v>27803622</v>
      </c>
      <c r="M38" s="3">
        <v>403314585218</v>
      </c>
      <c r="O38" s="3">
        <v>248068155536</v>
      </c>
      <c r="Q38" s="7">
        <v>155246429682</v>
      </c>
    </row>
    <row r="39" spans="1:17" x14ac:dyDescent="0.25">
      <c r="A39" s="1" t="s">
        <v>42</v>
      </c>
      <c r="C39" s="3">
        <v>0</v>
      </c>
      <c r="E39" s="3">
        <v>0</v>
      </c>
      <c r="G39" s="3">
        <v>0</v>
      </c>
      <c r="I39" s="7">
        <v>0</v>
      </c>
      <c r="K39" s="3">
        <v>15729587</v>
      </c>
      <c r="M39" s="3">
        <v>198343983010</v>
      </c>
      <c r="O39" s="3">
        <v>104892572108</v>
      </c>
      <c r="Q39" s="7">
        <v>93451410902</v>
      </c>
    </row>
    <row r="40" spans="1:17" x14ac:dyDescent="0.25">
      <c r="A40" s="1" t="s">
        <v>251</v>
      </c>
      <c r="C40" s="3">
        <v>0</v>
      </c>
      <c r="E40" s="3">
        <v>0</v>
      </c>
      <c r="G40" s="3">
        <v>0</v>
      </c>
      <c r="I40" s="7">
        <v>0</v>
      </c>
      <c r="K40" s="3">
        <v>1200000</v>
      </c>
      <c r="M40" s="3">
        <v>207412383022</v>
      </c>
      <c r="O40" s="3">
        <v>175916680698</v>
      </c>
      <c r="Q40" s="7">
        <v>31495702324</v>
      </c>
    </row>
    <row r="41" spans="1:17" x14ac:dyDescent="0.25">
      <c r="A41" s="1" t="s">
        <v>252</v>
      </c>
      <c r="C41" s="3">
        <v>0</v>
      </c>
      <c r="E41" s="3">
        <v>0</v>
      </c>
      <c r="G41" s="3">
        <v>0</v>
      </c>
      <c r="I41" s="7">
        <v>0</v>
      </c>
      <c r="K41" s="3">
        <v>14078426</v>
      </c>
      <c r="M41" s="3">
        <v>177831327854</v>
      </c>
      <c r="O41" s="3">
        <v>110037586507</v>
      </c>
      <c r="Q41" s="7">
        <v>67793741347</v>
      </c>
    </row>
    <row r="42" spans="1:17" x14ac:dyDescent="0.25">
      <c r="A42" s="1" t="s">
        <v>82</v>
      </c>
      <c r="C42" s="3">
        <v>0</v>
      </c>
      <c r="E42" s="3">
        <v>0</v>
      </c>
      <c r="G42" s="3">
        <v>0</v>
      </c>
      <c r="I42" s="7">
        <v>0</v>
      </c>
      <c r="K42" s="3">
        <v>11500000</v>
      </c>
      <c r="M42" s="3">
        <v>166377719012</v>
      </c>
      <c r="O42" s="3">
        <v>129095478127</v>
      </c>
      <c r="Q42" s="7">
        <v>37282240885</v>
      </c>
    </row>
    <row r="43" spans="1:17" x14ac:dyDescent="0.25">
      <c r="A43" s="1" t="s">
        <v>253</v>
      </c>
      <c r="C43" s="3">
        <v>0</v>
      </c>
      <c r="E43" s="3">
        <v>0</v>
      </c>
      <c r="G43" s="3">
        <v>0</v>
      </c>
      <c r="I43" s="7">
        <v>0</v>
      </c>
      <c r="K43" s="3">
        <v>6325000</v>
      </c>
      <c r="M43" s="3">
        <v>30050075000</v>
      </c>
      <c r="O43" s="3">
        <v>30050075000</v>
      </c>
      <c r="Q43" s="7">
        <v>0</v>
      </c>
    </row>
    <row r="44" spans="1:17" x14ac:dyDescent="0.25">
      <c r="A44" s="1" t="s">
        <v>254</v>
      </c>
      <c r="C44" s="3">
        <v>0</v>
      </c>
      <c r="E44" s="3">
        <v>0</v>
      </c>
      <c r="G44" s="3">
        <v>0</v>
      </c>
      <c r="I44" s="7">
        <v>0</v>
      </c>
      <c r="K44" s="3">
        <v>8000</v>
      </c>
      <c r="M44" s="3">
        <v>50312478688</v>
      </c>
      <c r="O44" s="3">
        <v>50312478688</v>
      </c>
      <c r="Q44" s="7">
        <v>0</v>
      </c>
    </row>
    <row r="45" spans="1:17" x14ac:dyDescent="0.25">
      <c r="A45" s="1" t="s">
        <v>255</v>
      </c>
      <c r="C45" s="3">
        <v>0</v>
      </c>
      <c r="E45" s="3">
        <v>0</v>
      </c>
      <c r="G45" s="3">
        <v>0</v>
      </c>
      <c r="I45" s="7">
        <v>0</v>
      </c>
      <c r="K45" s="3">
        <v>4660889</v>
      </c>
      <c r="M45" s="3">
        <v>20163005814</v>
      </c>
      <c r="O45" s="3">
        <v>26908046287</v>
      </c>
      <c r="Q45" s="7">
        <v>-6745040473</v>
      </c>
    </row>
    <row r="46" spans="1:17" x14ac:dyDescent="0.25">
      <c r="A46" s="1" t="s">
        <v>256</v>
      </c>
      <c r="C46" s="3">
        <v>0</v>
      </c>
      <c r="E46" s="3">
        <v>0</v>
      </c>
      <c r="G46" s="3">
        <v>0</v>
      </c>
      <c r="I46" s="7">
        <v>0</v>
      </c>
      <c r="K46" s="3">
        <v>20322337</v>
      </c>
      <c r="M46" s="3">
        <v>142091247873</v>
      </c>
      <c r="O46" s="3">
        <v>72326354006</v>
      </c>
      <c r="Q46" s="7">
        <v>69764893867</v>
      </c>
    </row>
    <row r="47" spans="1:17" x14ac:dyDescent="0.25">
      <c r="A47" s="1" t="s">
        <v>257</v>
      </c>
      <c r="C47" s="3">
        <v>0</v>
      </c>
      <c r="E47" s="3">
        <v>0</v>
      </c>
      <c r="G47" s="3">
        <v>0</v>
      </c>
      <c r="I47" s="7">
        <v>0</v>
      </c>
      <c r="K47" s="3">
        <v>10360000</v>
      </c>
      <c r="M47" s="3">
        <v>25423437547</v>
      </c>
      <c r="O47" s="3">
        <v>122553894540</v>
      </c>
      <c r="Q47" s="7">
        <v>-97130456993</v>
      </c>
    </row>
    <row r="48" spans="1:17" x14ac:dyDescent="0.25">
      <c r="A48" s="1" t="s">
        <v>258</v>
      </c>
      <c r="C48" s="3">
        <v>0</v>
      </c>
      <c r="E48" s="3">
        <v>0</v>
      </c>
      <c r="G48" s="3">
        <v>0</v>
      </c>
      <c r="I48" s="7">
        <v>0</v>
      </c>
      <c r="K48" s="3">
        <v>4990000</v>
      </c>
      <c r="M48" s="3">
        <v>53482369444</v>
      </c>
      <c r="O48" s="3">
        <v>43557978212</v>
      </c>
      <c r="Q48" s="7">
        <v>9924391232</v>
      </c>
    </row>
    <row r="49" spans="1:17" x14ac:dyDescent="0.25">
      <c r="A49" s="1" t="s">
        <v>59</v>
      </c>
      <c r="C49" s="3">
        <v>0</v>
      </c>
      <c r="E49" s="3">
        <v>0</v>
      </c>
      <c r="G49" s="3">
        <v>0</v>
      </c>
      <c r="I49" s="7">
        <v>0</v>
      </c>
      <c r="K49" s="3">
        <v>5000000</v>
      </c>
      <c r="M49" s="3">
        <v>69854169696</v>
      </c>
      <c r="O49" s="3">
        <v>40783446257</v>
      </c>
      <c r="Q49" s="7">
        <v>29070723439</v>
      </c>
    </row>
    <row r="50" spans="1:17" x14ac:dyDescent="0.25">
      <c r="A50" s="1" t="s">
        <v>259</v>
      </c>
      <c r="C50" s="3">
        <v>0</v>
      </c>
      <c r="E50" s="3">
        <v>0</v>
      </c>
      <c r="G50" s="3">
        <v>0</v>
      </c>
      <c r="I50" s="7">
        <v>0</v>
      </c>
      <c r="K50" s="3">
        <v>8175440</v>
      </c>
      <c r="M50" s="3">
        <v>280274923042</v>
      </c>
      <c r="O50" s="3">
        <v>78480001385</v>
      </c>
      <c r="Q50" s="7">
        <v>201794921657</v>
      </c>
    </row>
    <row r="51" spans="1:17" x14ac:dyDescent="0.25">
      <c r="A51" s="1" t="s">
        <v>90</v>
      </c>
      <c r="C51" s="3">
        <v>0</v>
      </c>
      <c r="E51" s="3">
        <v>0</v>
      </c>
      <c r="G51" s="3">
        <v>0</v>
      </c>
      <c r="I51" s="7">
        <v>0</v>
      </c>
      <c r="K51" s="3">
        <v>4900000</v>
      </c>
      <c r="M51" s="3">
        <v>89553886790</v>
      </c>
      <c r="O51" s="3">
        <v>62816904850</v>
      </c>
      <c r="Q51" s="7">
        <v>26736981940</v>
      </c>
    </row>
    <row r="52" spans="1:17" x14ac:dyDescent="0.25">
      <c r="A52" s="1" t="s">
        <v>226</v>
      </c>
      <c r="C52" s="3">
        <v>0</v>
      </c>
      <c r="E52" s="3">
        <v>0</v>
      </c>
      <c r="G52" s="3">
        <v>0</v>
      </c>
      <c r="I52" s="7">
        <v>0</v>
      </c>
      <c r="K52" s="3">
        <v>100000</v>
      </c>
      <c r="M52" s="3">
        <v>4108484405</v>
      </c>
      <c r="O52" s="3">
        <v>1342957361</v>
      </c>
      <c r="Q52" s="7">
        <v>2765527044</v>
      </c>
    </row>
    <row r="53" spans="1:17" x14ac:dyDescent="0.25">
      <c r="A53" s="1" t="s">
        <v>236</v>
      </c>
      <c r="C53" s="3">
        <v>0</v>
      </c>
      <c r="E53" s="3">
        <v>0</v>
      </c>
      <c r="G53" s="3">
        <v>0</v>
      </c>
      <c r="I53" s="7">
        <v>0</v>
      </c>
      <c r="K53" s="3">
        <v>1000000</v>
      </c>
      <c r="M53" s="3">
        <v>18638438011</v>
      </c>
      <c r="O53" s="3">
        <v>6997106500</v>
      </c>
      <c r="Q53" s="7">
        <v>11641331511</v>
      </c>
    </row>
    <row r="54" spans="1:17" x14ac:dyDescent="0.25">
      <c r="A54" s="1" t="s">
        <v>20</v>
      </c>
      <c r="C54" s="3">
        <v>0</v>
      </c>
      <c r="E54" s="3">
        <v>0</v>
      </c>
      <c r="G54" s="3">
        <v>0</v>
      </c>
      <c r="I54" s="7">
        <v>0</v>
      </c>
      <c r="K54" s="3">
        <v>300000</v>
      </c>
      <c r="M54" s="3">
        <v>28238552321</v>
      </c>
      <c r="O54" s="3">
        <v>22079420901</v>
      </c>
      <c r="Q54" s="7">
        <v>6159131420</v>
      </c>
    </row>
    <row r="55" spans="1:17" x14ac:dyDescent="0.25">
      <c r="A55" s="1" t="s">
        <v>260</v>
      </c>
      <c r="C55" s="3">
        <v>0</v>
      </c>
      <c r="E55" s="3">
        <v>0</v>
      </c>
      <c r="G55" s="3">
        <v>0</v>
      </c>
      <c r="I55" s="7">
        <v>0</v>
      </c>
      <c r="K55" s="3">
        <v>29500000</v>
      </c>
      <c r="M55" s="3">
        <v>645812969263</v>
      </c>
      <c r="O55" s="3">
        <v>196161098125</v>
      </c>
      <c r="Q55" s="7">
        <v>449651871138</v>
      </c>
    </row>
    <row r="56" spans="1:17" x14ac:dyDescent="0.25">
      <c r="A56" s="1" t="s">
        <v>261</v>
      </c>
      <c r="C56" s="3">
        <v>0</v>
      </c>
      <c r="E56" s="3">
        <v>0</v>
      </c>
      <c r="G56" s="3">
        <v>0</v>
      </c>
      <c r="I56" s="7">
        <v>0</v>
      </c>
      <c r="K56" s="3">
        <v>5930024</v>
      </c>
      <c r="M56" s="3">
        <v>177367765868</v>
      </c>
      <c r="O56" s="3">
        <v>154697401871</v>
      </c>
      <c r="Q56" s="7">
        <v>22670363997</v>
      </c>
    </row>
    <row r="57" spans="1:17" x14ac:dyDescent="0.25">
      <c r="A57" s="1" t="s">
        <v>83</v>
      </c>
      <c r="C57" s="3">
        <v>0</v>
      </c>
      <c r="E57" s="3">
        <v>0</v>
      </c>
      <c r="G57" s="3">
        <v>0</v>
      </c>
      <c r="I57" s="7">
        <v>0</v>
      </c>
      <c r="K57" s="3">
        <v>11384304</v>
      </c>
      <c r="M57" s="3">
        <v>231533984811</v>
      </c>
      <c r="O57" s="3">
        <v>90758128734</v>
      </c>
      <c r="Q57" s="7">
        <v>140775856077</v>
      </c>
    </row>
    <row r="58" spans="1:17" x14ac:dyDescent="0.25">
      <c r="A58" s="1" t="s">
        <v>85</v>
      </c>
      <c r="C58" s="3">
        <v>0</v>
      </c>
      <c r="E58" s="3">
        <v>0</v>
      </c>
      <c r="G58" s="3">
        <v>0</v>
      </c>
      <c r="I58" s="7">
        <v>0</v>
      </c>
      <c r="K58" s="3">
        <v>188460</v>
      </c>
      <c r="M58" s="3">
        <v>5711838990</v>
      </c>
      <c r="O58" s="3">
        <v>5297645129</v>
      </c>
      <c r="Q58" s="7">
        <v>414193861</v>
      </c>
    </row>
    <row r="59" spans="1:17" x14ac:dyDescent="0.25">
      <c r="A59" s="1" t="s">
        <v>27</v>
      </c>
      <c r="C59" s="3">
        <v>0</v>
      </c>
      <c r="E59" s="3">
        <v>0</v>
      </c>
      <c r="G59" s="3">
        <v>0</v>
      </c>
      <c r="I59" s="7">
        <v>0</v>
      </c>
      <c r="K59" s="3">
        <v>999732</v>
      </c>
      <c r="M59" s="3">
        <v>41245468545</v>
      </c>
      <c r="O59" s="3">
        <v>42623787432</v>
      </c>
      <c r="Q59" s="7">
        <v>-1378318887</v>
      </c>
    </row>
    <row r="60" spans="1:17" x14ac:dyDescent="0.25">
      <c r="A60" s="1" t="s">
        <v>52</v>
      </c>
      <c r="C60" s="3">
        <v>0</v>
      </c>
      <c r="E60" s="3">
        <v>0</v>
      </c>
      <c r="G60" s="3">
        <v>0</v>
      </c>
      <c r="I60" s="7">
        <v>0</v>
      </c>
      <c r="K60" s="3">
        <v>1000000</v>
      </c>
      <c r="M60" s="3">
        <v>9319850813</v>
      </c>
      <c r="O60" s="3">
        <v>8601611709</v>
      </c>
      <c r="Q60" s="7">
        <v>718239104</v>
      </c>
    </row>
    <row r="61" spans="1:17" x14ac:dyDescent="0.25">
      <c r="A61" s="1" t="s">
        <v>73</v>
      </c>
      <c r="C61" s="3">
        <v>0</v>
      </c>
      <c r="E61" s="3">
        <v>0</v>
      </c>
      <c r="G61" s="3">
        <v>0</v>
      </c>
      <c r="I61" s="7">
        <v>0</v>
      </c>
      <c r="K61" s="3">
        <v>50000</v>
      </c>
      <c r="M61" s="3">
        <v>2720944909</v>
      </c>
      <c r="O61" s="3">
        <v>1890251231</v>
      </c>
      <c r="Q61" s="7">
        <v>830693678</v>
      </c>
    </row>
    <row r="62" spans="1:17" x14ac:dyDescent="0.25">
      <c r="A62" s="1" t="s">
        <v>262</v>
      </c>
      <c r="C62" s="3">
        <v>0</v>
      </c>
      <c r="E62" s="3">
        <v>0</v>
      </c>
      <c r="G62" s="3">
        <v>0</v>
      </c>
      <c r="I62" s="7">
        <v>0</v>
      </c>
      <c r="K62" s="3">
        <v>7302135</v>
      </c>
      <c r="M62" s="3">
        <v>164910338254</v>
      </c>
      <c r="O62" s="3">
        <v>97140436994</v>
      </c>
      <c r="Q62" s="7">
        <v>67769901260</v>
      </c>
    </row>
    <row r="63" spans="1:17" x14ac:dyDescent="0.25">
      <c r="A63" s="1" t="s">
        <v>210</v>
      </c>
      <c r="C63" s="3">
        <v>0</v>
      </c>
      <c r="E63" s="3">
        <v>0</v>
      </c>
      <c r="G63" s="3">
        <v>0</v>
      </c>
      <c r="I63" s="7">
        <v>0</v>
      </c>
      <c r="K63" s="3">
        <v>9014360</v>
      </c>
      <c r="M63" s="3">
        <v>393568298052</v>
      </c>
      <c r="O63" s="3">
        <v>117882962687</v>
      </c>
      <c r="Q63" s="7">
        <v>275685335365</v>
      </c>
    </row>
    <row r="64" spans="1:17" x14ac:dyDescent="0.25">
      <c r="A64" s="1" t="s">
        <v>263</v>
      </c>
      <c r="C64" s="3">
        <v>0</v>
      </c>
      <c r="E64" s="3">
        <v>0</v>
      </c>
      <c r="G64" s="3">
        <v>0</v>
      </c>
      <c r="I64" s="3">
        <v>0</v>
      </c>
      <c r="K64" s="3">
        <v>31999946</v>
      </c>
      <c r="M64" s="3">
        <v>320629895202</v>
      </c>
      <c r="O64" s="3">
        <v>187275763971</v>
      </c>
      <c r="Q64" s="7">
        <v>133354131231</v>
      </c>
    </row>
    <row r="65" spans="1:17" x14ac:dyDescent="0.25">
      <c r="A65" s="1" t="s">
        <v>215</v>
      </c>
      <c r="C65" s="3">
        <v>0</v>
      </c>
      <c r="E65" s="3">
        <v>0</v>
      </c>
      <c r="G65" s="3">
        <v>0</v>
      </c>
      <c r="I65" s="3">
        <v>0</v>
      </c>
      <c r="K65" s="3">
        <v>17500000</v>
      </c>
      <c r="M65" s="3">
        <v>391863623933</v>
      </c>
      <c r="O65" s="3">
        <v>106263727500</v>
      </c>
      <c r="Q65" s="7">
        <v>285599896433</v>
      </c>
    </row>
    <row r="66" spans="1:17" x14ac:dyDescent="0.25">
      <c r="A66" s="1" t="s">
        <v>264</v>
      </c>
      <c r="C66" s="3">
        <v>0</v>
      </c>
      <c r="E66" s="3">
        <v>0</v>
      </c>
      <c r="G66" s="3">
        <v>0</v>
      </c>
      <c r="I66" s="3">
        <v>0</v>
      </c>
      <c r="K66" s="3">
        <v>1984960</v>
      </c>
      <c r="M66" s="3">
        <v>29005298056</v>
      </c>
      <c r="O66" s="3">
        <v>8148793760</v>
      </c>
      <c r="Q66" s="7">
        <v>20856504296</v>
      </c>
    </row>
    <row r="67" spans="1:17" x14ac:dyDescent="0.25">
      <c r="A67" s="1" t="s">
        <v>235</v>
      </c>
      <c r="C67" s="3">
        <v>0</v>
      </c>
      <c r="E67" s="3">
        <v>0</v>
      </c>
      <c r="G67" s="3">
        <v>0</v>
      </c>
      <c r="I67" s="3">
        <v>0</v>
      </c>
      <c r="K67" s="3">
        <v>183360</v>
      </c>
      <c r="M67" s="3">
        <v>9140303280</v>
      </c>
      <c r="O67" s="3">
        <v>6134781272</v>
      </c>
      <c r="Q67" s="7">
        <v>3005522008</v>
      </c>
    </row>
    <row r="68" spans="1:17" x14ac:dyDescent="0.25">
      <c r="A68" s="1" t="s">
        <v>265</v>
      </c>
      <c r="C68" s="3">
        <v>0</v>
      </c>
      <c r="E68" s="3">
        <v>0</v>
      </c>
      <c r="G68" s="3">
        <v>0</v>
      </c>
      <c r="I68" s="3">
        <v>0</v>
      </c>
      <c r="K68" s="3">
        <v>300000</v>
      </c>
      <c r="M68" s="3">
        <v>10172113734</v>
      </c>
      <c r="O68" s="3">
        <v>10206805830</v>
      </c>
      <c r="Q68" s="7">
        <v>-34692096</v>
      </c>
    </row>
    <row r="69" spans="1:17" x14ac:dyDescent="0.25">
      <c r="A69" s="1" t="s">
        <v>266</v>
      </c>
      <c r="C69" s="3">
        <v>0</v>
      </c>
      <c r="E69" s="3">
        <v>0</v>
      </c>
      <c r="G69" s="3">
        <v>0</v>
      </c>
      <c r="I69" s="3">
        <v>0</v>
      </c>
      <c r="K69" s="3">
        <v>3290265</v>
      </c>
      <c r="M69" s="3">
        <v>103379303132</v>
      </c>
      <c r="O69" s="3">
        <v>89600085196</v>
      </c>
      <c r="Q69" s="7">
        <v>13779217936</v>
      </c>
    </row>
    <row r="70" spans="1:17" x14ac:dyDescent="0.25">
      <c r="A70" s="1" t="s">
        <v>267</v>
      </c>
      <c r="C70" s="3">
        <v>0</v>
      </c>
      <c r="E70" s="3">
        <v>0</v>
      </c>
      <c r="G70" s="3">
        <v>0</v>
      </c>
      <c r="I70" s="3">
        <v>0</v>
      </c>
      <c r="K70" s="3">
        <v>9650854</v>
      </c>
      <c r="M70" s="3">
        <v>43524578188</v>
      </c>
      <c r="O70" s="3">
        <v>75574843636</v>
      </c>
      <c r="Q70" s="7">
        <v>-32050265448</v>
      </c>
    </row>
    <row r="71" spans="1:17" x14ac:dyDescent="0.25">
      <c r="A71" s="1" t="s">
        <v>268</v>
      </c>
      <c r="C71" s="3">
        <v>0</v>
      </c>
      <c r="E71" s="3">
        <v>0</v>
      </c>
      <c r="G71" s="3">
        <v>0</v>
      </c>
      <c r="I71" s="3">
        <v>0</v>
      </c>
      <c r="K71" s="3">
        <v>2000000</v>
      </c>
      <c r="M71" s="3">
        <v>193736538631</v>
      </c>
      <c r="O71" s="3">
        <v>140723717612</v>
      </c>
      <c r="Q71" s="7">
        <v>53012821019</v>
      </c>
    </row>
    <row r="72" spans="1:17" x14ac:dyDescent="0.25">
      <c r="A72" s="1" t="s">
        <v>119</v>
      </c>
      <c r="C72" s="3">
        <v>30839</v>
      </c>
      <c r="E72" s="3">
        <v>26667816685</v>
      </c>
      <c r="G72" s="3">
        <v>25542527576</v>
      </c>
      <c r="I72" s="3">
        <v>1125289109</v>
      </c>
      <c r="K72" s="3">
        <v>30839</v>
      </c>
      <c r="M72" s="3">
        <v>26667816685</v>
      </c>
      <c r="O72" s="3">
        <v>25542527576</v>
      </c>
      <c r="Q72" s="7">
        <v>1125289109</v>
      </c>
    </row>
    <row r="73" spans="1:17" x14ac:dyDescent="0.25">
      <c r="A73" s="1" t="s">
        <v>143</v>
      </c>
      <c r="C73" s="3">
        <v>109115</v>
      </c>
      <c r="E73" s="3">
        <v>102658604756</v>
      </c>
      <c r="G73" s="3">
        <v>96502324918</v>
      </c>
      <c r="I73" s="3">
        <v>6156279838</v>
      </c>
      <c r="K73" s="3">
        <v>109115</v>
      </c>
      <c r="M73" s="3">
        <v>102658604756</v>
      </c>
      <c r="O73" s="3">
        <v>96502324918</v>
      </c>
      <c r="Q73" s="7">
        <v>6156279838</v>
      </c>
    </row>
    <row r="74" spans="1:17" x14ac:dyDescent="0.25">
      <c r="A74" s="1" t="s">
        <v>137</v>
      </c>
      <c r="C74" s="3">
        <v>19786</v>
      </c>
      <c r="E74" s="3">
        <v>19786000000</v>
      </c>
      <c r="G74" s="3">
        <v>18428962048</v>
      </c>
      <c r="I74" s="3">
        <v>1357037952</v>
      </c>
      <c r="K74" s="3">
        <v>19786</v>
      </c>
      <c r="M74" s="3">
        <v>19786000000</v>
      </c>
      <c r="O74" s="3">
        <v>18428962048</v>
      </c>
      <c r="Q74" s="7">
        <v>1357037952</v>
      </c>
    </row>
    <row r="75" spans="1:17" x14ac:dyDescent="0.25">
      <c r="A75" s="1" t="s">
        <v>140</v>
      </c>
      <c r="C75" s="3">
        <v>250000</v>
      </c>
      <c r="E75" s="3">
        <v>244205729688</v>
      </c>
      <c r="G75" s="3">
        <v>230411330587</v>
      </c>
      <c r="I75" s="3">
        <v>13794399101</v>
      </c>
      <c r="K75" s="3">
        <v>250000</v>
      </c>
      <c r="M75" s="3">
        <v>244205729688</v>
      </c>
      <c r="O75" s="3">
        <v>230411330587</v>
      </c>
      <c r="Q75" s="7">
        <v>13794399101</v>
      </c>
    </row>
    <row r="76" spans="1:17" x14ac:dyDescent="0.25">
      <c r="A76" s="1" t="s">
        <v>269</v>
      </c>
      <c r="C76" s="3">
        <v>0</v>
      </c>
      <c r="E76" s="3">
        <v>0</v>
      </c>
      <c r="G76" s="3">
        <v>0</v>
      </c>
      <c r="I76" s="3">
        <v>0</v>
      </c>
      <c r="K76" s="3">
        <v>84010</v>
      </c>
      <c r="M76" s="3">
        <v>84010000000</v>
      </c>
      <c r="O76" s="3">
        <v>80302847855</v>
      </c>
      <c r="Q76" s="7">
        <v>3707152145</v>
      </c>
    </row>
    <row r="77" spans="1:17" x14ac:dyDescent="0.25">
      <c r="A77" s="1" t="s">
        <v>270</v>
      </c>
      <c r="C77" s="3">
        <v>0</v>
      </c>
      <c r="E77" s="3">
        <v>0</v>
      </c>
      <c r="G77" s="3">
        <v>0</v>
      </c>
      <c r="I77" s="3">
        <v>0</v>
      </c>
      <c r="K77" s="3">
        <v>16703</v>
      </c>
      <c r="M77" s="3">
        <v>16703000000</v>
      </c>
      <c r="O77" s="3">
        <v>15982712539</v>
      </c>
      <c r="Q77" s="7">
        <v>720287461</v>
      </c>
    </row>
    <row r="78" spans="1:17" x14ac:dyDescent="0.25">
      <c r="A78" s="1" t="s">
        <v>271</v>
      </c>
      <c r="C78" s="3">
        <v>0</v>
      </c>
      <c r="E78" s="3">
        <v>0</v>
      </c>
      <c r="G78" s="3">
        <v>0</v>
      </c>
      <c r="I78" s="3">
        <v>0</v>
      </c>
      <c r="K78" s="3">
        <v>142987</v>
      </c>
      <c r="M78" s="3">
        <v>142987000000</v>
      </c>
      <c r="O78" s="3">
        <v>137028404030</v>
      </c>
      <c r="Q78" s="7">
        <v>5958595970</v>
      </c>
    </row>
    <row r="79" spans="1:17" x14ac:dyDescent="0.25">
      <c r="A79" s="1" t="s">
        <v>272</v>
      </c>
      <c r="C79" s="3">
        <v>0</v>
      </c>
      <c r="E79" s="3">
        <v>0</v>
      </c>
      <c r="G79" s="3">
        <v>0</v>
      </c>
      <c r="I79" s="3">
        <v>0</v>
      </c>
      <c r="K79" s="3">
        <v>75029</v>
      </c>
      <c r="M79" s="3">
        <v>75029000000</v>
      </c>
      <c r="O79" s="3">
        <v>71050508177</v>
      </c>
      <c r="Q79" s="7">
        <v>3978491823</v>
      </c>
    </row>
    <row r="80" spans="1:17" x14ac:dyDescent="0.25">
      <c r="A80" s="1" t="s">
        <v>273</v>
      </c>
      <c r="C80" s="3">
        <v>0</v>
      </c>
      <c r="E80" s="3">
        <v>0</v>
      </c>
      <c r="G80" s="3">
        <v>0</v>
      </c>
      <c r="I80" s="3">
        <v>0</v>
      </c>
      <c r="K80" s="3">
        <v>55336</v>
      </c>
      <c r="M80" s="3">
        <v>55336000000</v>
      </c>
      <c r="O80" s="3">
        <v>54575154881</v>
      </c>
      <c r="Q80" s="7">
        <v>760845119</v>
      </c>
    </row>
    <row r="81" spans="1:17" x14ac:dyDescent="0.25">
      <c r="A81" s="1" t="s">
        <v>274</v>
      </c>
      <c r="C81" s="3">
        <v>0</v>
      </c>
      <c r="E81" s="3">
        <v>0</v>
      </c>
      <c r="G81" s="3">
        <v>0</v>
      </c>
      <c r="I81" s="3">
        <v>0</v>
      </c>
      <c r="K81" s="3">
        <v>2612</v>
      </c>
      <c r="M81" s="3">
        <v>2612000000</v>
      </c>
      <c r="O81" s="3">
        <v>2612037778</v>
      </c>
      <c r="Q81" s="7">
        <v>-37778</v>
      </c>
    </row>
    <row r="82" spans="1:17" x14ac:dyDescent="0.25">
      <c r="A82" s="1" t="s">
        <v>275</v>
      </c>
      <c r="C82" s="3">
        <v>0</v>
      </c>
      <c r="E82" s="3">
        <v>0</v>
      </c>
      <c r="G82" s="3">
        <v>0</v>
      </c>
      <c r="I82" s="3">
        <v>0</v>
      </c>
      <c r="K82" s="3">
        <v>50041</v>
      </c>
      <c r="M82" s="3">
        <v>50041000000</v>
      </c>
      <c r="O82" s="3">
        <v>47282463303</v>
      </c>
      <c r="Q82" s="7">
        <v>2758536697</v>
      </c>
    </row>
    <row r="83" spans="1:17" x14ac:dyDescent="0.25">
      <c r="A83" s="1" t="s">
        <v>276</v>
      </c>
      <c r="C83" s="3">
        <v>0</v>
      </c>
      <c r="E83" s="3">
        <v>0</v>
      </c>
      <c r="G83" s="3">
        <v>0</v>
      </c>
      <c r="I83" s="3">
        <v>0</v>
      </c>
      <c r="K83" s="3">
        <v>54420</v>
      </c>
      <c r="M83" s="3">
        <v>54420000000</v>
      </c>
      <c r="O83" s="3">
        <v>51664889818</v>
      </c>
      <c r="Q83" s="7">
        <v>2755110182</v>
      </c>
    </row>
    <row r="84" spans="1:17" ht="23.25" thickBot="1" x14ac:dyDescent="0.3">
      <c r="E84" s="4">
        <f>SUM(E8:E83)</f>
        <v>2362918272273</v>
      </c>
      <c r="G84" s="4">
        <f>SUM(G8:G83)</f>
        <v>1408254390805</v>
      </c>
      <c r="I84" s="4">
        <f>SUM(I8:I83)</f>
        <v>954663881468</v>
      </c>
      <c r="M84" s="4">
        <f>SUM(M8:M83)</f>
        <v>12127389826265</v>
      </c>
      <c r="O84" s="4">
        <f>SUM(O8:O83)</f>
        <v>6010211997601</v>
      </c>
      <c r="Q84" s="4">
        <f>SUM(Q8:Q83)</f>
        <v>6117177828664</v>
      </c>
    </row>
    <row r="85" spans="1:17" ht="23.25" thickTop="1" x14ac:dyDescent="0.25"/>
    <row r="86" spans="1:17" x14ac:dyDescent="0.25">
      <c r="Q86" s="7"/>
    </row>
    <row r="88" spans="1:17" x14ac:dyDescent="0.25">
      <c r="Q88" s="3"/>
    </row>
  </sheetData>
  <mergeCells count="14">
    <mergeCell ref="K7"/>
    <mergeCell ref="M7"/>
    <mergeCell ref="A4:Q4"/>
    <mergeCell ref="A3:Q3"/>
    <mergeCell ref="A2:Q2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جمع درآمدها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2020-09-30T13:22:41Z</dcterms:created>
  <dcterms:modified xsi:type="dcterms:W3CDTF">2020-10-01T12:45:57Z</dcterms:modified>
</cp:coreProperties>
</file>