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Moh.Gholami\Downloads\"/>
    </mc:Choice>
  </mc:AlternateContent>
  <xr:revisionPtr revIDLastSave="0" documentId="13_ncr:1_{B3E4E29C-1B28-4AF6-A34C-FEAF65AAF316}" xr6:coauthVersionLast="47" xr6:coauthVersionMax="47" xr10:uidLastSave="{00000000-0000-0000-0000-000000000000}"/>
  <bookViews>
    <workbookView xWindow="-120" yWindow="-120" windowWidth="29040" windowHeight="15720" tabRatio="701" xr2:uid="{00000000-000D-0000-FFFF-FFFF00000000}"/>
  </bookViews>
  <sheets>
    <sheet name="سهام" sheetId="1" r:id="rId1"/>
    <sheet name="سپرده" sheetId="6" r:id="rId2"/>
    <sheet name="سود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5" i="13" l="1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8" i="13"/>
  <c r="G25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8" i="13"/>
  <c r="E11" i="15"/>
  <c r="C11" i="15"/>
  <c r="G11" i="15"/>
  <c r="E25" i="13" l="1"/>
  <c r="U168" i="11"/>
  <c r="K168" i="11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8" i="10"/>
  <c r="I114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8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121" i="9"/>
  <c r="Q122" i="9"/>
  <c r="Q123" i="9"/>
  <c r="Q124" i="9"/>
  <c r="Q125" i="9"/>
  <c r="Q126" i="9"/>
  <c r="Q127" i="9"/>
  <c r="Q128" i="9"/>
  <c r="Q129" i="9"/>
  <c r="Q130" i="9"/>
  <c r="Q131" i="9"/>
  <c r="Q132" i="9"/>
  <c r="Q133" i="9"/>
  <c r="Q134" i="9"/>
  <c r="Q135" i="9"/>
  <c r="Q136" i="9"/>
  <c r="Q137" i="9"/>
  <c r="Q138" i="9"/>
  <c r="Q139" i="9"/>
  <c r="Q140" i="9"/>
  <c r="Q141" i="9"/>
  <c r="Q142" i="9"/>
  <c r="Q143" i="9"/>
  <c r="Q8" i="9"/>
  <c r="I143" i="9"/>
  <c r="I142" i="9"/>
  <c r="I141" i="9"/>
  <c r="I140" i="9"/>
  <c r="I139" i="9"/>
  <c r="I138" i="9"/>
  <c r="I137" i="9"/>
  <c r="I136" i="9"/>
  <c r="I135" i="9"/>
  <c r="I134" i="9"/>
  <c r="I133" i="9"/>
  <c r="I132" i="9"/>
  <c r="I131" i="9"/>
  <c r="I130" i="9"/>
  <c r="I129" i="9"/>
  <c r="I128" i="9"/>
  <c r="I127" i="9"/>
  <c r="I126" i="9"/>
  <c r="I125" i="9"/>
  <c r="I124" i="9"/>
  <c r="I123" i="9"/>
  <c r="I122" i="9"/>
  <c r="I121" i="9"/>
  <c r="I120" i="9"/>
  <c r="I119" i="9"/>
  <c r="I118" i="9"/>
  <c r="I117" i="9"/>
  <c r="I116" i="9"/>
  <c r="I115" i="9"/>
  <c r="I114" i="9"/>
  <c r="I113" i="9"/>
  <c r="I112" i="9"/>
  <c r="I111" i="9"/>
  <c r="I110" i="9"/>
  <c r="I109" i="9"/>
  <c r="I108" i="9"/>
  <c r="I107" i="9"/>
  <c r="I106" i="9"/>
  <c r="I105" i="9"/>
  <c r="I104" i="9"/>
  <c r="I103" i="9"/>
  <c r="I102" i="9"/>
  <c r="I101" i="9"/>
  <c r="I100" i="9"/>
  <c r="I99" i="9"/>
  <c r="I98" i="9"/>
  <c r="I97" i="9"/>
  <c r="I96" i="9"/>
  <c r="I95" i="9"/>
  <c r="I94" i="9"/>
  <c r="I93" i="9"/>
  <c r="I92" i="9"/>
  <c r="I91" i="9"/>
  <c r="I90" i="9"/>
  <c r="I89" i="9"/>
  <c r="I88" i="9"/>
  <c r="I87" i="9"/>
  <c r="I86" i="9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8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S106" i="8"/>
  <c r="Q106" i="8"/>
  <c r="Y152" i="1"/>
  <c r="K20" i="6" l="1"/>
  <c r="I25" i="13"/>
  <c r="S168" i="11"/>
  <c r="Q168" i="11"/>
  <c r="O168" i="11"/>
  <c r="M168" i="11"/>
  <c r="I168" i="11"/>
  <c r="G168" i="11"/>
  <c r="E168" i="11"/>
  <c r="C168" i="11"/>
  <c r="Q114" i="10"/>
  <c r="O114" i="10"/>
  <c r="M114" i="10"/>
  <c r="G114" i="10"/>
  <c r="E114" i="10"/>
  <c r="Q144" i="9"/>
  <c r="O144" i="9"/>
  <c r="M144" i="9"/>
  <c r="I144" i="9"/>
  <c r="G144" i="9"/>
  <c r="E144" i="9"/>
  <c r="O106" i="8"/>
  <c r="M106" i="8"/>
  <c r="K106" i="8"/>
  <c r="I106" i="8"/>
  <c r="M25" i="7"/>
  <c r="K25" i="7"/>
  <c r="I25" i="7"/>
  <c r="G25" i="7"/>
  <c r="E25" i="7"/>
  <c r="C25" i="7"/>
  <c r="I20" i="6"/>
  <c r="G20" i="6"/>
  <c r="E20" i="6"/>
  <c r="C20" i="6"/>
  <c r="W152" i="1"/>
  <c r="U152" i="1"/>
  <c r="O152" i="1"/>
  <c r="K152" i="1"/>
  <c r="G152" i="1"/>
  <c r="E152" i="1"/>
</calcChain>
</file>

<file path=xl/sharedStrings.xml><?xml version="1.0" encoding="utf-8"?>
<sst xmlns="http://schemas.openxmlformats.org/spreadsheetml/2006/main" count="1483" uniqueCount="295">
  <si>
    <t>صندوق سرمایه‌گذاری مشترک پیشرو مفید</t>
  </si>
  <si>
    <t>صورت وضعیت پورتفوی</t>
  </si>
  <si>
    <t>برای ماه منتهی به 1404/09/30</t>
  </si>
  <si>
    <t>نام شرکت</t>
  </si>
  <si>
    <t>1404/08/30</t>
  </si>
  <si>
    <t>تغییرات طی دوره</t>
  </si>
  <si>
    <t>1404/09/30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</si>
  <si>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</si>
  <si>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</si>
  <si>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</si>
  <si>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</si>
  <si>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</si>
  <si>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</si>
  <si>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</si>
  <si>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</si>
  <si>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</si>
  <si>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افست‌</t>
  </si>
  <si>
    <t>البرزدارو</t>
  </si>
  <si>
    <t>بانک اقتصادنوین</t>
  </si>
  <si>
    <t>بانک تجارت</t>
  </si>
  <si>
    <t>بانک خاورمیانه</t>
  </si>
  <si>
    <t>بانک سامان</t>
  </si>
  <si>
    <t>بانک سینا</t>
  </si>
  <si>
    <t>بانک صادرات ایران</t>
  </si>
  <si>
    <t>بیمه  ما</t>
  </si>
  <si>
    <t>بیمه اتکایی امین</t>
  </si>
  <si>
    <t>بیمه اتکایی ایرانیان</t>
  </si>
  <si>
    <t>بیمه البرز</t>
  </si>
  <si>
    <t>بین المللی توسعه ص. معادن غدیر</t>
  </si>
  <si>
    <t>پالایش نفت اصفهان</t>
  </si>
  <si>
    <t>پالایش نفت بندرعباس</t>
  </si>
  <si>
    <t>پالایش نفت تبریز</t>
  </si>
  <si>
    <t>پالایش نفت تهران</t>
  </si>
  <si>
    <t>پالایش نفت شیراز</t>
  </si>
  <si>
    <t>پتروشیمی  خارک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</si>
  <si>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</si>
  <si>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</si>
  <si>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</si>
  <si>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</si>
  <si>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</si>
  <si>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جم پیلن</t>
  </si>
  <si>
    <t>پتروشیمی زاگرس</t>
  </si>
  <si>
    <t>پتروشیمی شازند</t>
  </si>
  <si>
    <t>پتروشیمی شیراز</t>
  </si>
  <si>
    <t>پتروشیمی فناوران</t>
  </si>
  <si>
    <t>پتروشیمی نوری</t>
  </si>
  <si>
    <t>پخش البرز</t>
  </si>
  <si>
    <t>پخش هجرت</t>
  </si>
  <si>
    <t>تامین سرمایه نوین</t>
  </si>
  <si>
    <t>تامین سرمایه کیمیا</t>
  </si>
  <si>
    <t>تایدواترخاورمیانه</t>
  </si>
  <si>
    <t>تراکتورسازی‌ایران‌</t>
  </si>
  <si>
    <t>تمام سکه طرح جدید0312 رفاه</t>
  </si>
  <si>
    <t>تمام سکه طرح جدید0411 آینده</t>
  </si>
  <si>
    <t>تمام سکه طرح جدید0412 سامان</t>
  </si>
  <si>
    <t>توسعه سامانه ی نرم افزاری نگین</t>
  </si>
  <si>
    <t>توسعه معادن وفلزات</t>
  </si>
  <si>
    <t>توسعه مولد نیروگاهی جهرم</t>
  </si>
  <si>
    <t>توسعه نیشکر و  صنایع جانبی</t>
  </si>
  <si>
    <t>تولیدی چدن سازان</t>
  </si>
  <si>
    <t>تولیدی مخازن گازطبیعی آسیاناما</t>
  </si>
  <si>
    <t>توکاریل</t>
  </si>
  <si>
    <t>تکادو</t>
  </si>
  <si>
    <t>ح . بیمه اتکایی امین</t>
  </si>
  <si>
    <t>ح . سرمایه‌گذاری‌ سپه‌</t>
  </si>
  <si>
    <t>ح . صنایع پتروشیمی تخت جمشید</t>
  </si>
  <si>
    <t>ح .گروه دارویی سبحان</t>
  </si>
  <si>
    <t>ح.داروسازی شهید قاضی</t>
  </si>
  <si>
    <t>حفاری شمال</t>
  </si>
  <si>
    <t>حمل و نقل گهرترابر سیرجان</t>
  </si>
  <si>
    <t>حمل ونقل توکا</t>
  </si>
  <si>
    <t>داروپخش‌ (هلدینگ‌</t>
  </si>
  <si>
    <t>داروسازی  ابوریحان</t>
  </si>
  <si>
    <t>داروسازی شهید قاضی</t>
  </si>
  <si>
    <t>داروسازی کاسپین تامین</t>
  </si>
  <si>
    <t>دارویی و نهاده های زاگرس دارو</t>
  </si>
  <si>
    <t>ذغال سنگ  نگین  ط بس</t>
  </si>
  <si>
    <t>زغال سنگ پروده طبس</t>
  </si>
  <si>
    <t>س.ص.بازنشستگی کارکنان بانکها</t>
  </si>
  <si>
    <t>سپید ماکیان</t>
  </si>
  <si>
    <t>سخت آژند</t>
  </si>
  <si>
    <t>سرمایه گذاری  صنعت  نفت</t>
  </si>
  <si>
    <t>سرمایه گذاری بوعلی</t>
  </si>
  <si>
    <t>سرمایه گذاری تامین اجتماعی</t>
  </si>
  <si>
    <t>سرمایه گذاری دارویی تامین</t>
  </si>
  <si>
    <t>سرمایه‌ گذاری‌ البرز(هلدینگ‌</t>
  </si>
  <si>
    <t>سرمایه‌ گذاری‌ پارس‌ توشه‌</t>
  </si>
  <si>
    <t>سرمایه‌گذاری‌ سپه‌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</si>
  <si>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</si>
  <si>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</si>
  <si>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</si>
  <si>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سنگ آهن گهرزمین</t>
  </si>
  <si>
    <t>سیمان آبیک</t>
  </si>
  <si>
    <t>سیمان خوزستان</t>
  </si>
  <si>
    <t>سیمان ساوه</t>
  </si>
  <si>
    <t>سیمان فارس و خوزستان</t>
  </si>
  <si>
    <t>سیمان‌ کرمان‌</t>
  </si>
  <si>
    <t>سیمان‌ارومیه‌</t>
  </si>
  <si>
    <t>سیمان‌مازندران‌</t>
  </si>
  <si>
    <t>سیمان‌هگمتان‌</t>
  </si>
  <si>
    <t>سیمرغ</t>
  </si>
  <si>
    <t>شرکت آهن و فولاد ارفع</t>
  </si>
  <si>
    <t>شرکت ارتباطات سیار ایران</t>
  </si>
  <si>
    <t>شرکت بهمن لیزینگ</t>
  </si>
  <si>
    <t>شهد ایران</t>
  </si>
  <si>
    <t>شوکو پارس</t>
  </si>
  <si>
    <t>شیر پاستوریزه پگاه گلپایگان</t>
  </si>
  <si>
    <t>شیشه  همدان</t>
  </si>
  <si>
    <t>صبا فولاد خلیج فارس</t>
  </si>
  <si>
    <t>صنایع پتروشیمی تخت جمشید</t>
  </si>
  <si>
    <t>صنایع غذایی رضوی</t>
  </si>
  <si>
    <t>صنایع فروآلیاژ ایران</t>
  </si>
  <si>
    <t>صنعتی مینو</t>
  </si>
  <si>
    <t>صنعتی‌ آما</t>
  </si>
  <si>
    <t>غلتک سازان سپاهان</t>
  </si>
  <si>
    <t>فجر انرژی خلیج فارس</t>
  </si>
  <si>
    <t>فرآورده های سیمان شرق</t>
  </si>
  <si>
    <t>فرآورده‌های‌نسوزآذر</t>
  </si>
  <si>
    <t>فرآوردههای غذایی وقندتربت‌جام‌</t>
  </si>
  <si>
    <t>فرآوری زغال سنگ پروده طبس</t>
  </si>
  <si>
    <t>فولاد  خوزستان</t>
  </si>
  <si>
    <t>فولاد افزا سپاهان</t>
  </si>
  <si>
    <t>فولاد امیرکبیرکاشان</t>
  </si>
  <si>
    <t>فولاد مبارکه اصفهان</t>
  </si>
  <si>
    <t>فولاد کاوه جنوب کیش</t>
  </si>
  <si>
    <t>قند مرودشت‌</t>
  </si>
  <si>
    <t>گروه انتخاب الکترونیک آرمان</t>
  </si>
  <si>
    <t>گروه دارویی سبحان</t>
  </si>
  <si>
    <t>گروه مالی صبا تامین</t>
  </si>
  <si>
    <t>گروه مپنا (سهامی عام)</t>
  </si>
  <si>
    <t>گسترش سوخت سبززاگرس(سهامی عام)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</si>
  <si>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</si>
  <si>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</si>
  <si>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</si>
  <si>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</si>
  <si>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</si>
  <si>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مدیریت نیروگاهی ایرانیان مپنا</t>
  </si>
  <si>
    <t>معدنی وصنعتی چادرملو</t>
  </si>
  <si>
    <t>ملی  صنایع  مس  ایران</t>
  </si>
  <si>
    <t>موتوژن‌</t>
  </si>
  <si>
    <t>نفت  بهران</t>
  </si>
  <si>
    <t>نفت ایرانول</t>
  </si>
  <si>
    <t>نفت سپاهان</t>
  </si>
  <si>
    <t>نوردوقطعات‌ فولادی‌</t>
  </si>
  <si>
    <t>نیروترانس‌</t>
  </si>
  <si>
    <t>کارخانجات‌ قند قزوین‌</t>
  </si>
  <si>
    <t>کارخانجات‌تولیدی‌شیشه‌رازی‌</t>
  </si>
  <si>
    <t>کاشی‌ پارس‌</t>
  </si>
  <si>
    <t>کربن‌ ایران‌</t>
  </si>
  <si>
    <t>کشتیرانی جمهوری اسلامی ایران</t>
  </si>
  <si>
    <t>کویر تایر</t>
  </si>
  <si>
    <t>ح. پخش البرز</t>
  </si>
  <si>
    <t>معادن‌منگنزایران‌</t>
  </si>
  <si>
    <t>بیمه کوثر</t>
  </si>
  <si>
    <t>پارس  خزر</t>
  </si>
  <si>
    <t>اقتصادی و خودکفایی آزادگان</t>
  </si>
  <si>
    <t>تولید انرژی برق شمس پاسارگاد</t>
  </si>
  <si>
    <t/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</si>
  <si>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</si>
  <si>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</si>
  <si>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</si>
  <si>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</si>
  <si>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</si>
  <si>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</si>
  <si>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ملت باجه کارگزاری مفید</t>
  </si>
  <si>
    <t>5802352684</t>
  </si>
  <si>
    <t>بانک پاسارگاد هفت تیر</t>
  </si>
  <si>
    <t>207.8100.15666666.1</t>
  </si>
  <si>
    <t xml:space="preserve">بانک خاورمیانه ظفر </t>
  </si>
  <si>
    <t>1009-10-810-707074688</t>
  </si>
  <si>
    <t>بانک صادرات بورس کالا</t>
  </si>
  <si>
    <t>0218988436008</t>
  </si>
  <si>
    <t>207304156666663</t>
  </si>
  <si>
    <t>بانک ملت جهان کودک</t>
  </si>
  <si>
    <t>3061967352</t>
  </si>
  <si>
    <t>207304156666664</t>
  </si>
  <si>
    <t>بانک صادرات سپهبدقرنی</t>
  </si>
  <si>
    <t>0407910956005</t>
  </si>
  <si>
    <t>3087575496</t>
  </si>
  <si>
    <t>207304156666665</t>
  </si>
  <si>
    <t>بانک ملت مستقل مرکزی</t>
  </si>
  <si>
    <t>7516283186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</si>
  <si>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</si>
  <si>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</si>
  <si>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</si>
  <si>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</si>
  <si>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</si>
  <si>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</si>
  <si>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</si>
  <si>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</si>
  <si>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بانک صادرات سپهبد قرنی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</si>
  <si>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</si>
  <si>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</si>
  <si>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</si>
  <si>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</si>
  <si>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</si>
  <si>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</si>
  <si>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1404/04/30</t>
  </si>
  <si>
    <t>1404/03/06</t>
  </si>
  <si>
    <t>1404/03/25</t>
  </si>
  <si>
    <t>1404/03/10</t>
  </si>
  <si>
    <t>ایرکا پارت صنعت</t>
  </si>
  <si>
    <t>1404/05/28</t>
  </si>
  <si>
    <t>1404/04/28</t>
  </si>
  <si>
    <t>1404/04/12</t>
  </si>
  <si>
    <t>1404/04/31</t>
  </si>
  <si>
    <t>1404/04/22</t>
  </si>
  <si>
    <t>1404/05/14</t>
  </si>
  <si>
    <t>1404/03/08</t>
  </si>
  <si>
    <t>1404/07/20</t>
  </si>
  <si>
    <t>1404/05/13</t>
  </si>
  <si>
    <t>1404/05/01</t>
  </si>
  <si>
    <t>1404/05/05</t>
  </si>
  <si>
    <t>1404/03/12</t>
  </si>
  <si>
    <t>1404/04/29</t>
  </si>
  <si>
    <t>1404/05/11</t>
  </si>
  <si>
    <t>کارخانجات‌داروپخش‌</t>
  </si>
  <si>
    <t>1404/03/07</t>
  </si>
  <si>
    <t>1404/05/12</t>
  </si>
  <si>
    <t>1404/02/31</t>
  </si>
  <si>
    <t>1404/02/27</t>
  </si>
  <si>
    <t>1404/02/13</t>
  </si>
  <si>
    <t>1404/04/23</t>
  </si>
  <si>
    <t>معدنی و صنعتی گل گهر</t>
  </si>
  <si>
    <t>1404/03/05</t>
  </si>
  <si>
    <t>کالسیمین‌</t>
  </si>
  <si>
    <t>1404/08/05</t>
  </si>
  <si>
    <t>1404/03/21</t>
  </si>
  <si>
    <t>1404/04/08</t>
  </si>
  <si>
    <t>1404/04/26</t>
  </si>
  <si>
    <t>1404/09/12</t>
  </si>
  <si>
    <t>1404/03/17</t>
  </si>
  <si>
    <t>1404/03/18</t>
  </si>
  <si>
    <t>1404/07/26</t>
  </si>
  <si>
    <t>صنایع پتروشیمی کرمانشاه</t>
  </si>
  <si>
    <t>1404/04/21</t>
  </si>
  <si>
    <t>1404/06/23</t>
  </si>
  <si>
    <t>1404/09/22</t>
  </si>
  <si>
    <t>1404/05/08</t>
  </si>
  <si>
    <t>1404/03/22</t>
  </si>
  <si>
    <t>1404/03/11</t>
  </si>
  <si>
    <t>1404/03/04</t>
  </si>
  <si>
    <t>1404/05/29</t>
  </si>
  <si>
    <t>1404/03/03</t>
  </si>
  <si>
    <t>1404/07/29</t>
  </si>
  <si>
    <t>1404/07/28</t>
  </si>
  <si>
    <t>1404/04/02</t>
  </si>
  <si>
    <t>1404/05/07</t>
  </si>
  <si>
    <t>1404/01/31</t>
  </si>
  <si>
    <t>1404/03/28</t>
  </si>
  <si>
    <t>1404/02/22</t>
  </si>
  <si>
    <t>1404/02/15</t>
  </si>
  <si>
    <t>1404/02/30</t>
  </si>
  <si>
    <t>1404/07/30</t>
  </si>
  <si>
    <t>1404/03/20</t>
  </si>
  <si>
    <t>1404/02/17</t>
  </si>
  <si>
    <t>1404/06/31</t>
  </si>
  <si>
    <t>بهای فروش</t>
  </si>
  <si>
    <t>ارزش دفتری</t>
  </si>
  <si>
    <t>سود و زیان ناشی از تغییر قیمت</t>
  </si>
  <si>
    <t>سود و زیان ناشی از فروش</t>
  </si>
  <si>
    <t>ح.تولیدی مخازن گازطبیعی آسیانا</t>
  </si>
  <si>
    <t>کشت و دامداری فکا</t>
  </si>
  <si>
    <t>فروسیلیس  ایران</t>
  </si>
  <si>
    <t>ح . معدنی‌وصنعتی‌چادرملو</t>
  </si>
  <si>
    <t>ح . سرمایه گذاری‌البرز(هلدینگ‌</t>
  </si>
  <si>
    <t>ح.زغال سنگ پروده طبس</t>
  </si>
  <si>
    <t>کشت و دام قیام اصفهان</t>
  </si>
  <si>
    <t>پارس فولاد سبزوار</t>
  </si>
  <si>
    <t>شمش طلا</t>
  </si>
  <si>
    <t>بانک  پاسارگاد</t>
  </si>
  <si>
    <t>ح . معدنی و صنعتی گل گهر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</si>
  <si>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</si>
  <si>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</si>
  <si>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</si>
  <si>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</si>
  <si>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</si>
  <si>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</si>
  <si>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</si>
  <si>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</si>
  <si>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0407274634007</t>
  </si>
  <si>
    <t>407596897005</t>
  </si>
  <si>
    <t>207304156666661</t>
  </si>
  <si>
    <t>207304156666662</t>
  </si>
  <si>
    <t>0407785426005</t>
  </si>
  <si>
    <t>0407816929009</t>
  </si>
  <si>
    <t>سایر درآمدها</t>
  </si>
  <si>
    <t>سایر درآمدها برای تنزیل سود سهام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</si>
  <si>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</si>
  <si>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</si>
  <si>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</si>
  <si>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</si>
  <si>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</si>
  <si>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1404/09/01</t>
  </si>
  <si>
    <t>گواهی سپرده تمام سکه بهار آزادی طرح جدید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</si>
</sst>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7" x14ac:knownFonts="1">
    <font>
      <sz val="11"/>
      <name val="Calibri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sz val="16"/>
      <name val="B Mitra"/>
      <charset val="178"/>
    </font>
    <font>
      <sz val="16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3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164" fontId="6" fillId="0" borderId="0" xfId="0" applyNumberFormat="1" applyFont="1" applyAlignment="1">
      <alignment horizontal="center" vertical="center" readingOrder="2"/>
    </xf>
    <xf numFmtId="10" fontId="5" fillId="0" borderId="0" xfId="1" applyNumberFormat="1" applyFont="1" applyAlignment="1">
      <alignment horizontal="center"/>
    </xf>
    <xf numFmtId="3" fontId="5" fillId="0" borderId="2" xfId="0" applyNumberFormat="1" applyFont="1" applyBorder="1" applyAlignment="1">
      <alignment horizontal="center"/>
    </xf>
    <xf numFmtId="9" fontId="5" fillId="0" borderId="2" xfId="1" applyFont="1" applyBorder="1" applyAlignment="1">
      <alignment horizontal="center"/>
    </xf>
    <xf numFmtId="10" fontId="5" fillId="0" borderId="2" xfId="1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0" borderId="0" xfId="0" applyNumberFormat="1" applyFont="1" applyFill="1" applyAlignment="1">
      <alignment horizontal="center"/>
    </xf>
    <xf numFmtId="10" fontId="6" fillId="0" borderId="0" xfId="1" applyNumberFormat="1" applyFont="1" applyAlignment="1">
      <alignment horizontal="center" vertical="center" readingOrder="2"/>
    </xf>
    <xf numFmtId="9" fontId="5" fillId="0" borderId="2" xfId="1" applyNumberFormat="1" applyFont="1" applyBorder="1" applyAlignment="1">
      <alignment horizontal="center"/>
    </xf>
    <xf numFmtId="164" fontId="1" fillId="0" borderId="0" xfId="0" applyNumberFormat="1" applyFont="1"/>
    <xf numFmtId="0" fontId="5" fillId="0" borderId="0" xfId="0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58"/>
  <sheetViews>
    <sheetView rightToLeft="1" tabSelected="1" topLeftCell="A141" workbookViewId="0">
      <selection activeCell="Y9" sqref="Y9"/>
    </sheetView>
  </sheetViews>
  <sheetFormatPr defaultRowHeight="18.75" x14ac:dyDescent="0.45"/>
  <cols>
    <col min="1" max="1" width="40.140625" style="1" bestFit="1" customWidth="1"/>
    <col min="2" max="2" width="1" style="1" customWidth="1"/>
    <col min="3" max="3" width="20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19" style="1" customWidth="1"/>
    <col min="10" max="10" width="1" style="1" customWidth="1"/>
    <col min="11" max="11" width="23" style="1" customWidth="1"/>
    <col min="12" max="12" width="1" style="1" customWidth="1"/>
    <col min="13" max="13" width="19" style="1" customWidth="1"/>
    <col min="14" max="14" width="1" style="1" customWidth="1"/>
    <col min="15" max="15" width="23" style="1" customWidth="1"/>
    <col min="16" max="16" width="1" style="1" customWidth="1"/>
    <col min="17" max="17" width="20" style="1" customWidth="1"/>
    <col min="18" max="18" width="1" style="1" customWidth="1"/>
    <col min="19" max="19" width="20" style="1" customWidth="1"/>
    <col min="20" max="20" width="1" style="1" customWidth="1"/>
    <col min="21" max="21" width="23" style="1" customWidth="1"/>
    <col min="22" max="22" width="1" style="1" customWidth="1"/>
    <col min="23" max="23" width="23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 x14ac:dyDescent="0.45">
      <c r="A2" s="6" t="s">
        <v>0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6" t="s">
        <v>0</v>
      </c>
      <c r="I2" s="6" t="s">
        <v>0</v>
      </c>
      <c r="J2" s="6" t="s">
        <v>0</v>
      </c>
      <c r="K2" s="6" t="s">
        <v>0</v>
      </c>
      <c r="L2" s="6" t="s">
        <v>0</v>
      </c>
      <c r="M2" s="6" t="s">
        <v>0</v>
      </c>
      <c r="N2" s="6" t="s">
        <v>0</v>
      </c>
      <c r="O2" s="6" t="s">
        <v>0</v>
      </c>
      <c r="P2" s="6" t="s">
        <v>0</v>
      </c>
      <c r="Q2" s="6" t="s">
        <v>0</v>
      </c>
      <c r="R2" s="6" t="s">
        <v>0</v>
      </c>
      <c r="S2" s="6" t="s">
        <v>0</v>
      </c>
      <c r="T2" s="6" t="s">
        <v>0</v>
      </c>
      <c r="U2" s="6" t="s">
        <v>0</v>
      </c>
      <c r="V2" s="6" t="s">
        <v>0</v>
      </c>
      <c r="W2" s="6" t="s">
        <v>0</v>
      </c>
      <c r="X2" s="6" t="s">
        <v>0</v>
      </c>
      <c r="Y2" s="6" t="s">
        <v>0</v>
      </c>
    </row>
    <row r="3" spans="1:25" ht="26.25" x14ac:dyDescent="0.45">
      <c r="A3" s="6" t="s">
        <v>1</v>
      </c>
      <c r="B3" s="6" t="s">
        <v>1</v>
      </c>
      <c r="C3" s="6" t="s">
        <v>1</v>
      </c>
      <c r="D3" s="6" t="s">
        <v>1</v>
      </c>
      <c r="E3" s="6" t="s">
        <v>1</v>
      </c>
      <c r="F3" s="6" t="s">
        <v>1</v>
      </c>
      <c r="G3" s="6" t="s">
        <v>1</v>
      </c>
      <c r="H3" s="6" t="s">
        <v>1</v>
      </c>
      <c r="I3" s="6" t="s">
        <v>1</v>
      </c>
      <c r="J3" s="6" t="s">
        <v>1</v>
      </c>
      <c r="K3" s="6" t="s">
        <v>1</v>
      </c>
      <c r="L3" s="6" t="s">
        <v>1</v>
      </c>
      <c r="M3" s="6" t="s">
        <v>1</v>
      </c>
      <c r="N3" s="6" t="s">
        <v>1</v>
      </c>
      <c r="O3" s="6" t="s">
        <v>1</v>
      </c>
      <c r="P3" s="6" t="s">
        <v>1</v>
      </c>
      <c r="Q3" s="6" t="s">
        <v>1</v>
      </c>
      <c r="R3" s="6" t="s">
        <v>1</v>
      </c>
      <c r="S3" s="6" t="s">
        <v>1</v>
      </c>
      <c r="T3" s="6" t="s">
        <v>1</v>
      </c>
      <c r="U3" s="6" t="s">
        <v>1</v>
      </c>
      <c r="V3" s="6" t="s">
        <v>1</v>
      </c>
      <c r="W3" s="6" t="s">
        <v>1</v>
      </c>
      <c r="X3" s="6" t="s">
        <v>1</v>
      </c>
      <c r="Y3" s="6" t="s">
        <v>1</v>
      </c>
    </row>
    <row r="4" spans="1:25" ht="26.25" x14ac:dyDescent="0.45">
      <c r="A4" s="6" t="s">
        <v>2</v>
      </c>
      <c r="B4" s="6" t="s">
        <v>2</v>
      </c>
      <c r="C4" s="6" t="s">
        <v>2</v>
      </c>
      <c r="D4" s="6" t="s">
        <v>2</v>
      </c>
      <c r="E4" s="6" t="s">
        <v>2</v>
      </c>
      <c r="F4" s="6" t="s">
        <v>2</v>
      </c>
      <c r="G4" s="6" t="s">
        <v>2</v>
      </c>
      <c r="H4" s="6" t="s">
        <v>2</v>
      </c>
      <c r="I4" s="6" t="s">
        <v>2</v>
      </c>
      <c r="J4" s="6" t="s">
        <v>2</v>
      </c>
      <c r="K4" s="6" t="s">
        <v>2</v>
      </c>
      <c r="L4" s="6" t="s">
        <v>2</v>
      </c>
      <c r="M4" s="6" t="s">
        <v>2</v>
      </c>
      <c r="N4" s="6" t="s">
        <v>2</v>
      </c>
      <c r="O4" s="6" t="s">
        <v>2</v>
      </c>
      <c r="P4" s="6" t="s">
        <v>2</v>
      </c>
      <c r="Q4" s="6" t="s">
        <v>2</v>
      </c>
      <c r="R4" s="6" t="s">
        <v>2</v>
      </c>
      <c r="S4" s="6" t="s">
        <v>2</v>
      </c>
      <c r="T4" s="6" t="s">
        <v>2</v>
      </c>
      <c r="U4" s="6" t="s">
        <v>2</v>
      </c>
      <c r="V4" s="6" t="s">
        <v>2</v>
      </c>
      <c r="W4" s="6" t="s">
        <v>2</v>
      </c>
      <c r="X4" s="6" t="s">
        <v>2</v>
      </c>
      <c r="Y4" s="6" t="s">
        <v>2</v>
      </c>
    </row>
    <row r="6" spans="1:25" ht="27" thickBot="1" x14ac:dyDescent="0.5">
      <c r="A6" s="5" t="s">
        <v>3</v>
      </c>
      <c r="C6" s="5" t="s">
        <v>293</v>
      </c>
      <c r="D6" s="5" t="s">
        <v>4</v>
      </c>
      <c r="E6" s="5" t="s">
        <v>4</v>
      </c>
      <c r="F6" s="5" t="s">
        <v>4</v>
      </c>
      <c r="G6" s="5" t="s">
        <v>4</v>
      </c>
      <c r="I6" s="5" t="s">
        <v>5</v>
      </c>
      <c r="J6" s="5" t="s">
        <v>5</v>
      </c>
      <c r="K6" s="5" t="s">
        <v>5</v>
      </c>
      <c r="L6" s="5" t="s">
        <v>5</v>
      </c>
      <c r="M6" s="5" t="s">
        <v>5</v>
      </c>
      <c r="N6" s="5" t="s">
        <v>5</v>
      </c>
      <c r="O6" s="5" t="s">
        <v>5</v>
      </c>
      <c r="Q6" s="5" t="s">
        <v>6</v>
      </c>
      <c r="R6" s="5" t="s">
        <v>6</v>
      </c>
      <c r="S6" s="5" t="s">
        <v>6</v>
      </c>
      <c r="T6" s="5" t="s">
        <v>6</v>
      </c>
      <c r="U6" s="5" t="s">
        <v>6</v>
      </c>
      <c r="V6" s="5" t="s">
        <v>6</v>
      </c>
      <c r="W6" s="5" t="s">
        <v>6</v>
      </c>
      <c r="X6" s="5" t="s">
        <v>6</v>
      </c>
      <c r="Y6" s="5" t="s">
        <v>6</v>
      </c>
    </row>
    <row r="7" spans="1:25" ht="27" thickBot="1" x14ac:dyDescent="0.5">
      <c r="A7" s="5" t="s">
        <v>3</v>
      </c>
      <c r="C7" s="5" t="s">
        <v>7</v>
      </c>
      <c r="E7" s="5" t="s">
        <v>8</v>
      </c>
      <c r="G7" s="5" t="s">
        <v>9</v>
      </c>
      <c r="I7" s="5" t="s">
        <v>10</v>
      </c>
      <c r="J7" s="5" t="s">
        <v>10</v>
      </c>
      <c r="K7" s="5" t="s">
        <v>10</v>
      </c>
      <c r="M7" s="5" t="s">
        <v>11</v>
      </c>
      <c r="N7" s="5" t="s">
        <v>11</v>
      </c>
      <c r="O7" s="5" t="s">
        <v>11</v>
      </c>
      <c r="Q7" s="5" t="s">
        <v>7</v>
      </c>
      <c r="S7" s="5" t="s">
        <v>12</v>
      </c>
      <c r="U7" s="5" t="s">
        <v>8</v>
      </c>
      <c r="W7" s="5" t="s">
        <v>9</v>
      </c>
      <c r="Y7" s="5" t="s">
        <v>13</v>
      </c>
    </row>
    <row r="8" spans="1:25" ht="27" thickBot="1" x14ac:dyDescent="0.5">
      <c r="A8" s="5" t="s">
        <v>3</v>
      </c>
      <c r="C8" s="5" t="s">
        <v>7</v>
      </c>
      <c r="E8" s="5" t="s">
        <v>8</v>
      </c>
      <c r="G8" s="5" t="s">
        <v>9</v>
      </c>
      <c r="I8" s="5" t="s">
        <v>7</v>
      </c>
      <c r="K8" s="5" t="s">
        <v>8</v>
      </c>
      <c r="M8" s="5" t="s">
        <v>7</v>
      </c>
      <c r="O8" s="5" t="s">
        <v>14</v>
      </c>
      <c r="Q8" s="5" t="s">
        <v>7</v>
      </c>
      <c r="S8" s="5" t="s">
        <v>12</v>
      </c>
      <c r="U8" s="5" t="s">
        <v>8</v>
      </c>
      <c r="W8" s="5" t="s">
        <v>9</v>
      </c>
      <c r="Y8" s="5" t="s">
        <v>13</v>
      </c>
    </row>
    <row r="9" spans="1:25" s="7" customFormat="1" ht="24" x14ac:dyDescent="0.55000000000000004">
      <c r="A9" s="7" t="s">
        <v>294</v>
      </c>
      <c r="C9" s="8">
        <v>2964</v>
      </c>
      <c r="D9" s="8"/>
      <c r="E9" s="8">
        <v>1670157028734</v>
      </c>
      <c r="F9" s="8"/>
      <c r="G9" s="8">
        <v>3460332306313</v>
      </c>
      <c r="H9" s="8"/>
      <c r="I9" s="8">
        <v>3612</v>
      </c>
      <c r="J9" s="8"/>
      <c r="K9" s="8">
        <v>4512930324000</v>
      </c>
      <c r="L9" s="8"/>
      <c r="M9" s="8">
        <v>0</v>
      </c>
      <c r="N9" s="8"/>
      <c r="O9" s="8">
        <v>0</v>
      </c>
      <c r="P9" s="8"/>
      <c r="Q9" s="8">
        <v>6576</v>
      </c>
      <c r="R9" s="8"/>
      <c r="S9" s="8">
        <v>1376067329</v>
      </c>
      <c r="T9" s="8"/>
      <c r="U9" s="8">
        <v>6183087352734</v>
      </c>
      <c r="V9" s="8"/>
      <c r="W9" s="8">
        <v>9037707482060</v>
      </c>
      <c r="Y9" s="9">
        <v>0.10117589829944675</v>
      </c>
    </row>
    <row r="10" spans="1:25" s="7" customFormat="1" ht="24" x14ac:dyDescent="0.55000000000000004">
      <c r="A10" s="7" t="s">
        <v>15</v>
      </c>
      <c r="C10" s="8">
        <v>8658201</v>
      </c>
      <c r="D10" s="8"/>
      <c r="E10" s="8">
        <v>58826499920</v>
      </c>
      <c r="F10" s="8"/>
      <c r="G10" s="8">
        <v>38059339861</v>
      </c>
      <c r="H10" s="8"/>
      <c r="I10" s="8">
        <v>0</v>
      </c>
      <c r="J10" s="8"/>
      <c r="K10" s="8">
        <v>0</v>
      </c>
      <c r="L10" s="8"/>
      <c r="M10" s="8">
        <v>0</v>
      </c>
      <c r="N10" s="8"/>
      <c r="O10" s="8">
        <v>0</v>
      </c>
      <c r="P10" s="8"/>
      <c r="Q10" s="8">
        <v>8658201</v>
      </c>
      <c r="R10" s="8"/>
      <c r="S10" s="8">
        <v>5089</v>
      </c>
      <c r="T10" s="8"/>
      <c r="U10" s="8">
        <v>58826499920</v>
      </c>
      <c r="V10" s="8"/>
      <c r="W10" s="8">
        <v>43720988838</v>
      </c>
      <c r="Y10" s="9">
        <v>4.8945048608903046E-4</v>
      </c>
    </row>
    <row r="11" spans="1:25" s="7" customFormat="1" ht="24" x14ac:dyDescent="0.55000000000000004">
      <c r="A11" s="7" t="s">
        <v>16</v>
      </c>
      <c r="C11" s="8">
        <v>6617323</v>
      </c>
      <c r="D11" s="8"/>
      <c r="E11" s="8">
        <v>65098096848</v>
      </c>
      <c r="F11" s="8"/>
      <c r="G11" s="8">
        <v>72030896893</v>
      </c>
      <c r="H11" s="8"/>
      <c r="I11" s="8">
        <v>621126</v>
      </c>
      <c r="J11" s="8"/>
      <c r="K11" s="8">
        <v>6791083841</v>
      </c>
      <c r="L11" s="8"/>
      <c r="M11" s="8">
        <v>-300000</v>
      </c>
      <c r="N11" s="8"/>
      <c r="O11" s="8">
        <v>3447145983</v>
      </c>
      <c r="P11" s="8"/>
      <c r="Q11" s="8">
        <v>6938449</v>
      </c>
      <c r="R11" s="8"/>
      <c r="S11" s="8">
        <v>12540</v>
      </c>
      <c r="T11" s="8"/>
      <c r="U11" s="8">
        <v>68909708951</v>
      </c>
      <c r="V11" s="8"/>
      <c r="W11" s="8">
        <v>86335577457</v>
      </c>
      <c r="Y11" s="9">
        <v>9.665149731558271E-4</v>
      </c>
    </row>
    <row r="12" spans="1:25" s="7" customFormat="1" ht="24" x14ac:dyDescent="0.55000000000000004">
      <c r="A12" s="7" t="s">
        <v>17</v>
      </c>
      <c r="C12" s="8">
        <v>5800000</v>
      </c>
      <c r="D12" s="8"/>
      <c r="E12" s="8">
        <v>20192827745</v>
      </c>
      <c r="F12" s="8"/>
      <c r="G12" s="8">
        <v>23722794252</v>
      </c>
      <c r="H12" s="8"/>
      <c r="I12" s="8">
        <v>8400000</v>
      </c>
      <c r="J12" s="8"/>
      <c r="K12" s="8">
        <v>34026663613</v>
      </c>
      <c r="L12" s="8"/>
      <c r="M12" s="8">
        <v>0</v>
      </c>
      <c r="N12" s="8"/>
      <c r="O12" s="8">
        <v>0</v>
      </c>
      <c r="P12" s="8"/>
      <c r="Q12" s="8">
        <v>14200000</v>
      </c>
      <c r="R12" s="8"/>
      <c r="S12" s="8">
        <v>4604</v>
      </c>
      <c r="T12" s="8"/>
      <c r="U12" s="8">
        <v>54219491358</v>
      </c>
      <c r="V12" s="8"/>
      <c r="W12" s="8">
        <v>64871437336</v>
      </c>
      <c r="Y12" s="9">
        <v>7.2622686222967249E-4</v>
      </c>
    </row>
    <row r="13" spans="1:25" s="7" customFormat="1" ht="24" x14ac:dyDescent="0.55000000000000004">
      <c r="A13" s="7" t="s">
        <v>18</v>
      </c>
      <c r="C13" s="8">
        <v>193950694</v>
      </c>
      <c r="D13" s="8"/>
      <c r="E13" s="8">
        <v>445742608412</v>
      </c>
      <c r="F13" s="8"/>
      <c r="G13" s="8">
        <v>845246790955</v>
      </c>
      <c r="H13" s="8"/>
      <c r="I13" s="8">
        <v>0</v>
      </c>
      <c r="J13" s="8"/>
      <c r="K13" s="8">
        <v>0</v>
      </c>
      <c r="L13" s="8"/>
      <c r="M13" s="8">
        <v>-7650694</v>
      </c>
      <c r="N13" s="8"/>
      <c r="O13" s="8">
        <v>36225833078</v>
      </c>
      <c r="P13" s="8"/>
      <c r="Q13" s="8">
        <v>186300000</v>
      </c>
      <c r="R13" s="8"/>
      <c r="S13" s="8">
        <v>4892</v>
      </c>
      <c r="T13" s="8"/>
      <c r="U13" s="8">
        <v>428159581360</v>
      </c>
      <c r="V13" s="8"/>
      <c r="W13" s="8">
        <v>904334635692</v>
      </c>
      <c r="Y13" s="9">
        <v>1.0123902473172961E-2</v>
      </c>
    </row>
    <row r="14" spans="1:25" s="7" customFormat="1" ht="24" x14ac:dyDescent="0.55000000000000004">
      <c r="A14" s="7" t="s">
        <v>19</v>
      </c>
      <c r="C14" s="8">
        <v>812695452</v>
      </c>
      <c r="D14" s="8"/>
      <c r="E14" s="8">
        <v>190447319023</v>
      </c>
      <c r="F14" s="8"/>
      <c r="G14" s="8">
        <v>378207845277</v>
      </c>
      <c r="H14" s="8"/>
      <c r="I14" s="8">
        <v>145200000</v>
      </c>
      <c r="J14" s="8"/>
      <c r="K14" s="8">
        <v>70825008120</v>
      </c>
      <c r="L14" s="8"/>
      <c r="M14" s="8">
        <v>0</v>
      </c>
      <c r="N14" s="8"/>
      <c r="O14" s="8">
        <v>0</v>
      </c>
      <c r="P14" s="8"/>
      <c r="Q14" s="8">
        <v>957895452</v>
      </c>
      <c r="R14" s="8"/>
      <c r="S14" s="8">
        <v>590</v>
      </c>
      <c r="T14" s="8"/>
      <c r="U14" s="8">
        <v>261272327143</v>
      </c>
      <c r="V14" s="8"/>
      <c r="W14" s="8">
        <v>560789642892</v>
      </c>
      <c r="Y14" s="9">
        <v>6.2779632986850603E-3</v>
      </c>
    </row>
    <row r="15" spans="1:25" s="7" customFormat="1" ht="24" x14ac:dyDescent="0.55000000000000004">
      <c r="A15" s="7" t="s">
        <v>20</v>
      </c>
      <c r="C15" s="8">
        <v>264650207</v>
      </c>
      <c r="D15" s="8"/>
      <c r="E15" s="8">
        <v>616358809909</v>
      </c>
      <c r="F15" s="8"/>
      <c r="G15" s="8">
        <v>678044718044</v>
      </c>
      <c r="H15" s="8"/>
      <c r="I15" s="8">
        <v>33000000</v>
      </c>
      <c r="J15" s="8"/>
      <c r="K15" s="8">
        <v>88678522680</v>
      </c>
      <c r="L15" s="8"/>
      <c r="M15" s="8">
        <v>0</v>
      </c>
      <c r="N15" s="8"/>
      <c r="O15" s="8">
        <v>0</v>
      </c>
      <c r="P15" s="8"/>
      <c r="Q15" s="8">
        <v>297650207</v>
      </c>
      <c r="R15" s="8"/>
      <c r="S15" s="8">
        <v>2765</v>
      </c>
      <c r="T15" s="8"/>
      <c r="U15" s="8">
        <v>705037332589</v>
      </c>
      <c r="V15" s="8"/>
      <c r="W15" s="8">
        <v>816641010538</v>
      </c>
      <c r="Y15" s="9">
        <v>9.1421843419208781E-3</v>
      </c>
    </row>
    <row r="16" spans="1:25" s="7" customFormat="1" ht="24" x14ac:dyDescent="0.55000000000000004">
      <c r="A16" s="7" t="s">
        <v>21</v>
      </c>
      <c r="C16" s="8">
        <v>323792493</v>
      </c>
      <c r="D16" s="8"/>
      <c r="E16" s="8">
        <v>348206490555</v>
      </c>
      <c r="F16" s="8"/>
      <c r="G16" s="8">
        <v>889008259640</v>
      </c>
      <c r="H16" s="8"/>
      <c r="I16" s="8">
        <v>0</v>
      </c>
      <c r="J16" s="8"/>
      <c r="K16" s="8">
        <v>0</v>
      </c>
      <c r="L16" s="8"/>
      <c r="M16" s="8">
        <v>-4674002</v>
      </c>
      <c r="N16" s="8"/>
      <c r="O16" s="8">
        <v>12996322721</v>
      </c>
      <c r="P16" s="8"/>
      <c r="Q16" s="8">
        <v>319118491</v>
      </c>
      <c r="R16" s="8"/>
      <c r="S16" s="8">
        <v>3072</v>
      </c>
      <c r="T16" s="8"/>
      <c r="U16" s="8">
        <v>343180068176</v>
      </c>
      <c r="V16" s="8"/>
      <c r="W16" s="8">
        <v>972754037958</v>
      </c>
      <c r="Y16" s="9">
        <v>1.0889848317195333E-2</v>
      </c>
    </row>
    <row r="17" spans="1:25" s="7" customFormat="1" ht="24" x14ac:dyDescent="0.55000000000000004">
      <c r="A17" s="7" t="s">
        <v>22</v>
      </c>
      <c r="C17" s="8">
        <v>270855168</v>
      </c>
      <c r="D17" s="8"/>
      <c r="E17" s="8">
        <v>432851837280</v>
      </c>
      <c r="F17" s="8"/>
      <c r="G17" s="8">
        <v>872130929754</v>
      </c>
      <c r="H17" s="8"/>
      <c r="I17" s="8">
        <v>0</v>
      </c>
      <c r="J17" s="8"/>
      <c r="K17" s="8">
        <v>0</v>
      </c>
      <c r="L17" s="8"/>
      <c r="M17" s="8">
        <v>0</v>
      </c>
      <c r="N17" s="8"/>
      <c r="O17" s="8">
        <v>0</v>
      </c>
      <c r="P17" s="8"/>
      <c r="Q17" s="8">
        <v>270855168</v>
      </c>
      <c r="R17" s="8"/>
      <c r="S17" s="8">
        <v>3626</v>
      </c>
      <c r="T17" s="8"/>
      <c r="U17" s="8">
        <v>432851837280</v>
      </c>
      <c r="V17" s="8"/>
      <c r="W17" s="8">
        <v>974529045081</v>
      </c>
      <c r="Y17" s="9">
        <v>1.090971927899775E-2</v>
      </c>
    </row>
    <row r="18" spans="1:25" s="7" customFormat="1" ht="24" x14ac:dyDescent="0.55000000000000004">
      <c r="A18" s="7" t="s">
        <v>23</v>
      </c>
      <c r="C18" s="8">
        <v>509976816</v>
      </c>
      <c r="D18" s="8"/>
      <c r="E18" s="8">
        <v>289636081286</v>
      </c>
      <c r="F18" s="8"/>
      <c r="G18" s="8">
        <v>280849255843</v>
      </c>
      <c r="H18" s="8"/>
      <c r="I18" s="8">
        <v>101200000</v>
      </c>
      <c r="J18" s="8"/>
      <c r="K18" s="8">
        <v>55920786081</v>
      </c>
      <c r="L18" s="8"/>
      <c r="M18" s="8">
        <v>0</v>
      </c>
      <c r="N18" s="8"/>
      <c r="O18" s="8">
        <v>0</v>
      </c>
      <c r="P18" s="8"/>
      <c r="Q18" s="8">
        <v>611176816</v>
      </c>
      <c r="R18" s="8"/>
      <c r="S18" s="8">
        <v>667</v>
      </c>
      <c r="T18" s="8"/>
      <c r="U18" s="8">
        <v>345556867367</v>
      </c>
      <c r="V18" s="8"/>
      <c r="W18" s="8">
        <v>404503763615</v>
      </c>
      <c r="Y18" s="9">
        <v>4.5283642705291737E-3</v>
      </c>
    </row>
    <row r="19" spans="1:25" s="7" customFormat="1" ht="24" x14ac:dyDescent="0.55000000000000004">
      <c r="A19" s="7" t="s">
        <v>24</v>
      </c>
      <c r="C19" s="8">
        <v>49168306</v>
      </c>
      <c r="D19" s="8"/>
      <c r="E19" s="8">
        <v>115074842123</v>
      </c>
      <c r="F19" s="8"/>
      <c r="G19" s="8">
        <v>94502811185</v>
      </c>
      <c r="H19" s="8"/>
      <c r="I19" s="8">
        <v>0</v>
      </c>
      <c r="J19" s="8"/>
      <c r="K19" s="8">
        <v>0</v>
      </c>
      <c r="L19" s="8"/>
      <c r="M19" s="8">
        <v>0</v>
      </c>
      <c r="N19" s="8"/>
      <c r="O19" s="8">
        <v>0</v>
      </c>
      <c r="P19" s="8"/>
      <c r="Q19" s="8">
        <v>49168306</v>
      </c>
      <c r="R19" s="8"/>
      <c r="S19" s="8">
        <v>2767</v>
      </c>
      <c r="T19" s="8"/>
      <c r="U19" s="8">
        <v>115074842123</v>
      </c>
      <c r="V19" s="8"/>
      <c r="W19" s="8">
        <v>134997046230</v>
      </c>
      <c r="Y19" s="9">
        <v>1.5112734559294418E-3</v>
      </c>
    </row>
    <row r="20" spans="1:25" s="7" customFormat="1" ht="24" x14ac:dyDescent="0.55000000000000004">
      <c r="A20" s="7" t="s">
        <v>25</v>
      </c>
      <c r="C20" s="8">
        <v>39505625</v>
      </c>
      <c r="D20" s="8"/>
      <c r="E20" s="8">
        <v>69659030013</v>
      </c>
      <c r="F20" s="8"/>
      <c r="G20" s="8">
        <v>80556506596</v>
      </c>
      <c r="H20" s="8"/>
      <c r="I20" s="8">
        <v>0</v>
      </c>
      <c r="J20" s="8"/>
      <c r="K20" s="8">
        <v>0</v>
      </c>
      <c r="L20" s="8"/>
      <c r="M20" s="8">
        <v>0</v>
      </c>
      <c r="N20" s="8"/>
      <c r="O20" s="8">
        <v>0</v>
      </c>
      <c r="P20" s="8"/>
      <c r="Q20" s="8">
        <v>39505625</v>
      </c>
      <c r="R20" s="8"/>
      <c r="S20" s="8">
        <v>2096</v>
      </c>
      <c r="T20" s="8"/>
      <c r="U20" s="8">
        <v>69659030013</v>
      </c>
      <c r="V20" s="8"/>
      <c r="W20" s="8">
        <v>82163716703</v>
      </c>
      <c r="Y20" s="9">
        <v>9.1981156300408051E-4</v>
      </c>
    </row>
    <row r="21" spans="1:25" s="7" customFormat="1" ht="24" x14ac:dyDescent="0.55000000000000004">
      <c r="A21" s="7" t="s">
        <v>26</v>
      </c>
      <c r="C21" s="8">
        <v>16944983</v>
      </c>
      <c r="D21" s="8"/>
      <c r="E21" s="8">
        <v>31300013991</v>
      </c>
      <c r="F21" s="8"/>
      <c r="G21" s="8">
        <v>38218218094</v>
      </c>
      <c r="H21" s="8"/>
      <c r="I21" s="8">
        <v>0</v>
      </c>
      <c r="J21" s="8"/>
      <c r="K21" s="8">
        <v>0</v>
      </c>
      <c r="L21" s="8"/>
      <c r="M21" s="8">
        <v>0</v>
      </c>
      <c r="N21" s="8"/>
      <c r="O21" s="8">
        <v>0</v>
      </c>
      <c r="P21" s="8"/>
      <c r="Q21" s="8">
        <v>16944983</v>
      </c>
      <c r="R21" s="8"/>
      <c r="S21" s="8">
        <v>2271</v>
      </c>
      <c r="T21" s="8"/>
      <c r="U21" s="8">
        <v>31300013991</v>
      </c>
      <c r="V21" s="8"/>
      <c r="W21" s="8">
        <v>38184590097</v>
      </c>
      <c r="Y21" s="9">
        <v>4.2747125993278359E-4</v>
      </c>
    </row>
    <row r="22" spans="1:25" s="7" customFormat="1" ht="24" x14ac:dyDescent="0.55000000000000004">
      <c r="A22" s="7" t="s">
        <v>27</v>
      </c>
      <c r="C22" s="8">
        <v>44646007</v>
      </c>
      <c r="D22" s="8"/>
      <c r="E22" s="8">
        <v>97002285363</v>
      </c>
      <c r="F22" s="8"/>
      <c r="G22" s="8">
        <v>102069258315</v>
      </c>
      <c r="H22" s="8"/>
      <c r="I22" s="8">
        <v>56000000</v>
      </c>
      <c r="J22" s="8"/>
      <c r="K22" s="8">
        <v>136605433886</v>
      </c>
      <c r="L22" s="8"/>
      <c r="M22" s="8">
        <v>0</v>
      </c>
      <c r="N22" s="8"/>
      <c r="O22" s="8">
        <v>0</v>
      </c>
      <c r="P22" s="8"/>
      <c r="Q22" s="8">
        <v>100646007</v>
      </c>
      <c r="R22" s="8"/>
      <c r="S22" s="8">
        <v>2654</v>
      </c>
      <c r="T22" s="8"/>
      <c r="U22" s="8">
        <v>233607719249</v>
      </c>
      <c r="V22" s="8"/>
      <c r="W22" s="8">
        <v>265049707473</v>
      </c>
      <c r="Y22" s="9">
        <v>2.9671951986516313E-3</v>
      </c>
    </row>
    <row r="23" spans="1:25" s="7" customFormat="1" ht="24" x14ac:dyDescent="0.55000000000000004">
      <c r="A23" s="7" t="s">
        <v>28</v>
      </c>
      <c r="C23" s="8">
        <v>26762161</v>
      </c>
      <c r="D23" s="8"/>
      <c r="E23" s="8">
        <v>127203065260</v>
      </c>
      <c r="F23" s="8"/>
      <c r="G23" s="8">
        <v>89836544363</v>
      </c>
      <c r="H23" s="8"/>
      <c r="I23" s="8">
        <v>0</v>
      </c>
      <c r="J23" s="8"/>
      <c r="K23" s="8">
        <v>0</v>
      </c>
      <c r="L23" s="8"/>
      <c r="M23" s="8">
        <v>0</v>
      </c>
      <c r="N23" s="8"/>
      <c r="O23" s="8">
        <v>0</v>
      </c>
      <c r="P23" s="8"/>
      <c r="Q23" s="8">
        <v>26762161</v>
      </c>
      <c r="R23" s="8"/>
      <c r="S23" s="8">
        <v>3986</v>
      </c>
      <c r="T23" s="8"/>
      <c r="U23" s="8">
        <v>127203065260</v>
      </c>
      <c r="V23" s="8"/>
      <c r="W23" s="8">
        <v>105849383929</v>
      </c>
      <c r="Y23" s="9">
        <v>1.1849693658173765E-3</v>
      </c>
    </row>
    <row r="24" spans="1:25" s="7" customFormat="1" ht="24" x14ac:dyDescent="0.55000000000000004">
      <c r="A24" s="7" t="s">
        <v>29</v>
      </c>
      <c r="C24" s="8">
        <v>631072815</v>
      </c>
      <c r="D24" s="8"/>
      <c r="E24" s="8">
        <v>1952399753829</v>
      </c>
      <c r="F24" s="8"/>
      <c r="G24" s="8">
        <v>3268735927571</v>
      </c>
      <c r="H24" s="8"/>
      <c r="I24" s="8">
        <v>0</v>
      </c>
      <c r="J24" s="8"/>
      <c r="K24" s="8">
        <v>0</v>
      </c>
      <c r="L24" s="8"/>
      <c r="M24" s="8">
        <v>0</v>
      </c>
      <c r="N24" s="8"/>
      <c r="O24" s="8">
        <v>0</v>
      </c>
      <c r="P24" s="8"/>
      <c r="Q24" s="8">
        <v>631072815</v>
      </c>
      <c r="R24" s="8"/>
      <c r="S24" s="8">
        <v>6220</v>
      </c>
      <c r="T24" s="8"/>
      <c r="U24" s="8">
        <v>1952399753829</v>
      </c>
      <c r="V24" s="8"/>
      <c r="W24" s="8">
        <v>3894930549711</v>
      </c>
      <c r="Y24" s="9">
        <v>4.3603214417285575E-2</v>
      </c>
    </row>
    <row r="25" spans="1:25" s="7" customFormat="1" ht="24" x14ac:dyDescent="0.55000000000000004">
      <c r="A25" s="7" t="s">
        <v>30</v>
      </c>
      <c r="C25" s="8">
        <v>192579074</v>
      </c>
      <c r="D25" s="8"/>
      <c r="E25" s="8">
        <v>563681860403</v>
      </c>
      <c r="F25" s="8"/>
      <c r="G25" s="8">
        <v>791878774069</v>
      </c>
      <c r="H25" s="8"/>
      <c r="I25" s="8">
        <v>0</v>
      </c>
      <c r="J25" s="8"/>
      <c r="K25" s="8">
        <v>0</v>
      </c>
      <c r="L25" s="8"/>
      <c r="M25" s="8">
        <v>0</v>
      </c>
      <c r="N25" s="8"/>
      <c r="O25" s="8">
        <v>0</v>
      </c>
      <c r="P25" s="8"/>
      <c r="Q25" s="8">
        <v>192579074</v>
      </c>
      <c r="R25" s="8"/>
      <c r="S25" s="8">
        <v>6440</v>
      </c>
      <c r="T25" s="8"/>
      <c r="U25" s="8">
        <v>563681860403</v>
      </c>
      <c r="V25" s="8"/>
      <c r="W25" s="8">
        <v>1230622419161</v>
      </c>
      <c r="Y25" s="9">
        <v>1.3776649551139551E-2</v>
      </c>
    </row>
    <row r="26" spans="1:25" s="7" customFormat="1" ht="24" x14ac:dyDescent="0.55000000000000004">
      <c r="A26" s="7" t="s">
        <v>31</v>
      </c>
      <c r="C26" s="8">
        <v>21854821</v>
      </c>
      <c r="D26" s="8"/>
      <c r="E26" s="8">
        <v>316555831812</v>
      </c>
      <c r="F26" s="8"/>
      <c r="G26" s="8">
        <v>446078618117</v>
      </c>
      <c r="H26" s="8"/>
      <c r="I26" s="8">
        <v>0</v>
      </c>
      <c r="J26" s="8"/>
      <c r="K26" s="8">
        <v>0</v>
      </c>
      <c r="L26" s="8"/>
      <c r="M26" s="8">
        <v>-354821</v>
      </c>
      <c r="N26" s="8"/>
      <c r="O26" s="8">
        <v>7527432665</v>
      </c>
      <c r="P26" s="8"/>
      <c r="Q26" s="8">
        <v>21500000</v>
      </c>
      <c r="R26" s="8"/>
      <c r="S26" s="8">
        <v>26550</v>
      </c>
      <c r="T26" s="8"/>
      <c r="U26" s="8">
        <v>311416432279</v>
      </c>
      <c r="V26" s="8"/>
      <c r="W26" s="8">
        <v>566412522750</v>
      </c>
      <c r="Y26" s="9">
        <v>6.3409106691097276E-3</v>
      </c>
    </row>
    <row r="27" spans="1:25" s="7" customFormat="1" ht="24" x14ac:dyDescent="0.55000000000000004">
      <c r="A27" s="7" t="s">
        <v>32</v>
      </c>
      <c r="C27" s="8">
        <v>87085822</v>
      </c>
      <c r="D27" s="8"/>
      <c r="E27" s="8">
        <v>159942583163</v>
      </c>
      <c r="F27" s="8"/>
      <c r="G27" s="8">
        <v>268743337133</v>
      </c>
      <c r="H27" s="8"/>
      <c r="I27" s="8">
        <v>0</v>
      </c>
      <c r="J27" s="8"/>
      <c r="K27" s="8">
        <v>0</v>
      </c>
      <c r="L27" s="8"/>
      <c r="M27" s="8">
        <v>0</v>
      </c>
      <c r="N27" s="8"/>
      <c r="O27" s="8">
        <v>0</v>
      </c>
      <c r="P27" s="8"/>
      <c r="Q27" s="8">
        <v>87085822</v>
      </c>
      <c r="R27" s="8"/>
      <c r="S27" s="8">
        <v>3675</v>
      </c>
      <c r="T27" s="8"/>
      <c r="U27" s="8">
        <v>159942583163</v>
      </c>
      <c r="V27" s="8"/>
      <c r="W27" s="8">
        <v>317566483590</v>
      </c>
      <c r="Y27" s="9">
        <v>3.555113319477699E-3</v>
      </c>
    </row>
    <row r="28" spans="1:25" s="7" customFormat="1" ht="24" x14ac:dyDescent="0.55000000000000004">
      <c r="A28" s="7" t="s">
        <v>33</v>
      </c>
      <c r="C28" s="8">
        <v>23310373</v>
      </c>
      <c r="D28" s="8"/>
      <c r="E28" s="8">
        <v>411428083450</v>
      </c>
      <c r="F28" s="8"/>
      <c r="G28" s="8">
        <v>651114674440</v>
      </c>
      <c r="H28" s="8"/>
      <c r="I28" s="8">
        <v>0</v>
      </c>
      <c r="J28" s="8"/>
      <c r="K28" s="8">
        <v>0</v>
      </c>
      <c r="L28" s="8"/>
      <c r="M28" s="8">
        <v>0</v>
      </c>
      <c r="N28" s="8"/>
      <c r="O28" s="8">
        <v>0</v>
      </c>
      <c r="P28" s="8"/>
      <c r="Q28" s="8">
        <v>23310373</v>
      </c>
      <c r="R28" s="8"/>
      <c r="S28" s="8">
        <v>28310</v>
      </c>
      <c r="T28" s="8"/>
      <c r="U28" s="8">
        <v>411428083450</v>
      </c>
      <c r="V28" s="8"/>
      <c r="W28" s="8">
        <v>654815503851</v>
      </c>
      <c r="Y28" s="9">
        <v>7.3305699431011877E-3</v>
      </c>
    </row>
    <row r="29" spans="1:25" s="7" customFormat="1" ht="24" x14ac:dyDescent="0.55000000000000004">
      <c r="A29" s="7" t="s">
        <v>34</v>
      </c>
      <c r="C29" s="8">
        <v>1038214</v>
      </c>
      <c r="D29" s="8"/>
      <c r="E29" s="8">
        <v>59053400819</v>
      </c>
      <c r="F29" s="8"/>
      <c r="G29" s="8">
        <v>90625691650</v>
      </c>
      <c r="H29" s="8"/>
      <c r="I29" s="8">
        <v>0</v>
      </c>
      <c r="J29" s="8"/>
      <c r="K29" s="8">
        <v>0</v>
      </c>
      <c r="L29" s="8"/>
      <c r="M29" s="8">
        <v>-260648</v>
      </c>
      <c r="N29" s="8"/>
      <c r="O29" s="8">
        <v>23515060620</v>
      </c>
      <c r="P29" s="8"/>
      <c r="Q29" s="8">
        <v>777566</v>
      </c>
      <c r="R29" s="8"/>
      <c r="S29" s="8">
        <v>97640</v>
      </c>
      <c r="T29" s="8"/>
      <c r="U29" s="8">
        <v>44227795675</v>
      </c>
      <c r="V29" s="8"/>
      <c r="W29" s="8">
        <v>75334670703</v>
      </c>
      <c r="Y29" s="9">
        <v>8.4336132770383861E-4</v>
      </c>
    </row>
    <row r="30" spans="1:25" s="7" customFormat="1" ht="24" x14ac:dyDescent="0.55000000000000004">
      <c r="A30" s="7" t="s">
        <v>35</v>
      </c>
      <c r="C30" s="8">
        <v>6816232</v>
      </c>
      <c r="D30" s="8"/>
      <c r="E30" s="8">
        <v>126162895162</v>
      </c>
      <c r="F30" s="8"/>
      <c r="G30" s="8">
        <v>315316352592</v>
      </c>
      <c r="H30" s="8"/>
      <c r="I30" s="8">
        <v>0</v>
      </c>
      <c r="J30" s="8"/>
      <c r="K30" s="8">
        <v>0</v>
      </c>
      <c r="L30" s="8"/>
      <c r="M30" s="8">
        <v>-700000</v>
      </c>
      <c r="N30" s="8"/>
      <c r="O30" s="8">
        <v>33043100923</v>
      </c>
      <c r="P30" s="8"/>
      <c r="Q30" s="8">
        <v>6116232</v>
      </c>
      <c r="R30" s="8"/>
      <c r="S30" s="8">
        <v>57560</v>
      </c>
      <c r="T30" s="8"/>
      <c r="U30" s="8">
        <v>113206466072</v>
      </c>
      <c r="V30" s="8"/>
      <c r="W30" s="8">
        <v>349328964993</v>
      </c>
      <c r="Y30" s="9">
        <v>3.9106899515546989E-3</v>
      </c>
    </row>
    <row r="31" spans="1:25" s="7" customFormat="1" ht="24" x14ac:dyDescent="0.55000000000000004">
      <c r="A31" s="7" t="s">
        <v>36</v>
      </c>
      <c r="C31" s="8">
        <v>69636433</v>
      </c>
      <c r="D31" s="8"/>
      <c r="E31" s="8">
        <v>229068341905</v>
      </c>
      <c r="F31" s="8"/>
      <c r="G31" s="8">
        <v>179171485766</v>
      </c>
      <c r="H31" s="8"/>
      <c r="I31" s="8">
        <v>0</v>
      </c>
      <c r="J31" s="8"/>
      <c r="K31" s="8">
        <v>0</v>
      </c>
      <c r="L31" s="8"/>
      <c r="M31" s="8">
        <v>0</v>
      </c>
      <c r="N31" s="8"/>
      <c r="O31" s="8">
        <v>0</v>
      </c>
      <c r="P31" s="8"/>
      <c r="Q31" s="8">
        <v>69636433</v>
      </c>
      <c r="R31" s="8"/>
      <c r="S31" s="8">
        <v>3205</v>
      </c>
      <c r="T31" s="8"/>
      <c r="U31" s="8">
        <v>229068341905</v>
      </c>
      <c r="V31" s="8"/>
      <c r="W31" s="8">
        <v>221459549510</v>
      </c>
      <c r="Y31" s="9">
        <v>2.479209346301821E-3</v>
      </c>
    </row>
    <row r="32" spans="1:25" s="7" customFormat="1" ht="24" x14ac:dyDescent="0.55000000000000004">
      <c r="A32" s="7" t="s">
        <v>37</v>
      </c>
      <c r="C32" s="8">
        <v>13995507</v>
      </c>
      <c r="D32" s="8"/>
      <c r="E32" s="8">
        <v>1314987120019</v>
      </c>
      <c r="F32" s="8"/>
      <c r="G32" s="8">
        <v>4150503845711</v>
      </c>
      <c r="H32" s="8"/>
      <c r="I32" s="8">
        <v>0</v>
      </c>
      <c r="J32" s="8"/>
      <c r="K32" s="8">
        <v>0</v>
      </c>
      <c r="L32" s="8"/>
      <c r="M32" s="8">
        <v>0</v>
      </c>
      <c r="N32" s="8"/>
      <c r="O32" s="8">
        <v>0</v>
      </c>
      <c r="P32" s="8"/>
      <c r="Q32" s="8">
        <v>13995507</v>
      </c>
      <c r="R32" s="8"/>
      <c r="S32" s="8">
        <v>394960</v>
      </c>
      <c r="T32" s="8"/>
      <c r="U32" s="8">
        <v>1314987120019</v>
      </c>
      <c r="V32" s="8"/>
      <c r="W32" s="8">
        <v>5484936590832</v>
      </c>
      <c r="Y32" s="9">
        <v>6.1403114428576544E-2</v>
      </c>
    </row>
    <row r="33" spans="1:25" s="7" customFormat="1" ht="24" x14ac:dyDescent="0.55000000000000004">
      <c r="A33" s="7" t="s">
        <v>38</v>
      </c>
      <c r="C33" s="8">
        <v>19600000</v>
      </c>
      <c r="D33" s="8"/>
      <c r="E33" s="8">
        <v>190372326828</v>
      </c>
      <c r="F33" s="8"/>
      <c r="G33" s="8">
        <v>212960987400</v>
      </c>
      <c r="H33" s="8"/>
      <c r="I33" s="8">
        <v>0</v>
      </c>
      <c r="J33" s="8"/>
      <c r="K33" s="8">
        <v>0</v>
      </c>
      <c r="L33" s="8"/>
      <c r="M33" s="8">
        <v>0</v>
      </c>
      <c r="N33" s="8"/>
      <c r="O33" s="8">
        <v>0</v>
      </c>
      <c r="P33" s="8"/>
      <c r="Q33" s="8">
        <v>19600000</v>
      </c>
      <c r="R33" s="8"/>
      <c r="S33" s="8">
        <v>12050</v>
      </c>
      <c r="T33" s="8"/>
      <c r="U33" s="8">
        <v>190372326828</v>
      </c>
      <c r="V33" s="8"/>
      <c r="W33" s="8">
        <v>234354328600</v>
      </c>
      <c r="Y33" s="9">
        <v>2.6235646333470598E-3</v>
      </c>
    </row>
    <row r="34" spans="1:25" s="7" customFormat="1" ht="24" x14ac:dyDescent="0.55000000000000004">
      <c r="A34" s="7" t="s">
        <v>39</v>
      </c>
      <c r="C34" s="8">
        <v>6910748</v>
      </c>
      <c r="D34" s="8"/>
      <c r="E34" s="8">
        <v>258181058245</v>
      </c>
      <c r="F34" s="8"/>
      <c r="G34" s="8">
        <v>305562532024</v>
      </c>
      <c r="H34" s="8"/>
      <c r="I34" s="8">
        <v>0</v>
      </c>
      <c r="J34" s="8"/>
      <c r="K34" s="8">
        <v>0</v>
      </c>
      <c r="L34" s="8"/>
      <c r="M34" s="8">
        <v>0</v>
      </c>
      <c r="N34" s="8"/>
      <c r="O34" s="8">
        <v>0</v>
      </c>
      <c r="P34" s="8"/>
      <c r="Q34" s="8">
        <v>6910748</v>
      </c>
      <c r="R34" s="8"/>
      <c r="S34" s="8">
        <v>60620</v>
      </c>
      <c r="T34" s="8"/>
      <c r="U34" s="8">
        <v>258181058245</v>
      </c>
      <c r="V34" s="8"/>
      <c r="W34" s="8">
        <v>415691218387</v>
      </c>
      <c r="Y34" s="9">
        <v>4.6536062955104393E-3</v>
      </c>
    </row>
    <row r="35" spans="1:25" s="7" customFormat="1" ht="24" x14ac:dyDescent="0.55000000000000004">
      <c r="A35" s="7" t="s">
        <v>40</v>
      </c>
      <c r="C35" s="8">
        <v>1688904</v>
      </c>
      <c r="D35" s="8"/>
      <c r="E35" s="8">
        <v>80290782937</v>
      </c>
      <c r="F35" s="8"/>
      <c r="G35" s="8">
        <v>308523758940</v>
      </c>
      <c r="H35" s="8"/>
      <c r="I35" s="8">
        <v>0</v>
      </c>
      <c r="J35" s="8"/>
      <c r="K35" s="8">
        <v>0</v>
      </c>
      <c r="L35" s="8"/>
      <c r="M35" s="8">
        <v>0</v>
      </c>
      <c r="N35" s="8"/>
      <c r="O35" s="8">
        <v>0</v>
      </c>
      <c r="P35" s="8"/>
      <c r="Q35" s="8">
        <v>1688904</v>
      </c>
      <c r="R35" s="8"/>
      <c r="S35" s="8">
        <v>234750</v>
      </c>
      <c r="T35" s="8"/>
      <c r="U35" s="8">
        <v>80290782937</v>
      </c>
      <c r="V35" s="8"/>
      <c r="W35" s="8">
        <v>393405499246</v>
      </c>
      <c r="Y35" s="9">
        <v>4.4041207199022863E-3</v>
      </c>
    </row>
    <row r="36" spans="1:25" s="7" customFormat="1" ht="24" x14ac:dyDescent="0.55000000000000004">
      <c r="A36" s="7" t="s">
        <v>41</v>
      </c>
      <c r="C36" s="8">
        <v>749790</v>
      </c>
      <c r="D36" s="8"/>
      <c r="E36" s="8">
        <v>98590929376</v>
      </c>
      <c r="F36" s="8"/>
      <c r="G36" s="8">
        <v>92069272758</v>
      </c>
      <c r="H36" s="8"/>
      <c r="I36" s="8">
        <v>0</v>
      </c>
      <c r="J36" s="8"/>
      <c r="K36" s="8">
        <v>0</v>
      </c>
      <c r="L36" s="8"/>
      <c r="M36" s="8">
        <v>0</v>
      </c>
      <c r="N36" s="8"/>
      <c r="O36" s="8">
        <v>0</v>
      </c>
      <c r="P36" s="8"/>
      <c r="Q36" s="8">
        <v>749790</v>
      </c>
      <c r="R36" s="8"/>
      <c r="S36" s="8">
        <v>142200</v>
      </c>
      <c r="T36" s="8"/>
      <c r="U36" s="8">
        <v>98590929376</v>
      </c>
      <c r="V36" s="8"/>
      <c r="W36" s="8">
        <v>105795964333</v>
      </c>
      <c r="Y36" s="9">
        <v>1.1843713407515262E-3</v>
      </c>
    </row>
    <row r="37" spans="1:25" s="7" customFormat="1" ht="24" x14ac:dyDescent="0.55000000000000004">
      <c r="A37" s="7" t="s">
        <v>42</v>
      </c>
      <c r="C37" s="8">
        <v>17803216</v>
      </c>
      <c r="D37" s="8"/>
      <c r="E37" s="8">
        <v>343125086009</v>
      </c>
      <c r="F37" s="8"/>
      <c r="G37" s="8">
        <v>170649668375</v>
      </c>
      <c r="H37" s="8"/>
      <c r="I37" s="8">
        <v>0</v>
      </c>
      <c r="J37" s="8"/>
      <c r="K37" s="8">
        <v>0</v>
      </c>
      <c r="L37" s="8"/>
      <c r="M37" s="8">
        <v>0</v>
      </c>
      <c r="N37" s="8"/>
      <c r="O37" s="8">
        <v>0</v>
      </c>
      <c r="P37" s="8"/>
      <c r="Q37" s="8">
        <v>17803216</v>
      </c>
      <c r="R37" s="8"/>
      <c r="S37" s="8">
        <v>11520</v>
      </c>
      <c r="T37" s="8"/>
      <c r="U37" s="8">
        <v>343125086009</v>
      </c>
      <c r="V37" s="8"/>
      <c r="W37" s="8">
        <v>203507679056</v>
      </c>
      <c r="Y37" s="9">
        <v>2.2782406135845776E-3</v>
      </c>
    </row>
    <row r="38" spans="1:25" s="7" customFormat="1" ht="24" x14ac:dyDescent="0.55000000000000004">
      <c r="A38" s="7" t="s">
        <v>43</v>
      </c>
      <c r="C38" s="8">
        <v>28078847</v>
      </c>
      <c r="D38" s="8"/>
      <c r="E38" s="8">
        <v>123155050444</v>
      </c>
      <c r="F38" s="8"/>
      <c r="G38" s="8">
        <v>995502025128</v>
      </c>
      <c r="H38" s="8"/>
      <c r="I38" s="8">
        <v>0</v>
      </c>
      <c r="J38" s="8"/>
      <c r="K38" s="8">
        <v>0</v>
      </c>
      <c r="L38" s="8"/>
      <c r="M38" s="8">
        <v>0</v>
      </c>
      <c r="N38" s="8"/>
      <c r="O38" s="8">
        <v>0</v>
      </c>
      <c r="P38" s="8"/>
      <c r="Q38" s="8">
        <v>28078847</v>
      </c>
      <c r="R38" s="8"/>
      <c r="S38" s="8">
        <v>45020</v>
      </c>
      <c r="T38" s="8"/>
      <c r="U38" s="8">
        <v>123155050444</v>
      </c>
      <c r="V38" s="8"/>
      <c r="W38" s="8">
        <v>1254338124021</v>
      </c>
      <c r="Y38" s="9">
        <v>1.4042143621154321E-2</v>
      </c>
    </row>
    <row r="39" spans="1:25" s="7" customFormat="1" ht="24" x14ac:dyDescent="0.55000000000000004">
      <c r="A39" s="7" t="s">
        <v>44</v>
      </c>
      <c r="C39" s="8">
        <v>7400000</v>
      </c>
      <c r="D39" s="8"/>
      <c r="E39" s="8">
        <v>36052804830</v>
      </c>
      <c r="F39" s="8"/>
      <c r="G39" s="8">
        <v>38402833540</v>
      </c>
      <c r="H39" s="8"/>
      <c r="I39" s="8">
        <v>0</v>
      </c>
      <c r="J39" s="8"/>
      <c r="K39" s="8">
        <v>0</v>
      </c>
      <c r="L39" s="8"/>
      <c r="M39" s="8">
        <v>0</v>
      </c>
      <c r="N39" s="8"/>
      <c r="O39" s="8">
        <v>0</v>
      </c>
      <c r="P39" s="8"/>
      <c r="Q39" s="8">
        <v>7400000</v>
      </c>
      <c r="R39" s="8"/>
      <c r="S39" s="8">
        <v>5960</v>
      </c>
      <c r="T39" s="8"/>
      <c r="U39" s="8">
        <v>36052804830</v>
      </c>
      <c r="V39" s="8"/>
      <c r="W39" s="8">
        <v>43763076080</v>
      </c>
      <c r="Y39" s="9">
        <v>4.8992164700287374E-4</v>
      </c>
    </row>
    <row r="40" spans="1:25" s="7" customFormat="1" ht="24" x14ac:dyDescent="0.55000000000000004">
      <c r="A40" s="7" t="s">
        <v>45</v>
      </c>
      <c r="C40" s="8">
        <v>7500000</v>
      </c>
      <c r="D40" s="8"/>
      <c r="E40" s="8">
        <v>93778409679</v>
      </c>
      <c r="F40" s="8"/>
      <c r="G40" s="8">
        <v>306016068000</v>
      </c>
      <c r="H40" s="8"/>
      <c r="I40" s="8">
        <v>0</v>
      </c>
      <c r="J40" s="8"/>
      <c r="K40" s="8">
        <v>0</v>
      </c>
      <c r="L40" s="8"/>
      <c r="M40" s="8">
        <v>-700000</v>
      </c>
      <c r="N40" s="8"/>
      <c r="O40" s="8">
        <v>31673171285</v>
      </c>
      <c r="P40" s="8"/>
      <c r="Q40" s="8">
        <v>6800000</v>
      </c>
      <c r="R40" s="8"/>
      <c r="S40" s="8">
        <v>51310</v>
      </c>
      <c r="T40" s="8"/>
      <c r="U40" s="8">
        <v>85025758103</v>
      </c>
      <c r="V40" s="8"/>
      <c r="W40" s="8">
        <v>346210941160</v>
      </c>
      <c r="Y40" s="9">
        <v>3.8757841014982466E-3</v>
      </c>
    </row>
    <row r="41" spans="1:25" s="7" customFormat="1" ht="24" x14ac:dyDescent="0.55000000000000004">
      <c r="A41" s="7" t="s">
        <v>46</v>
      </c>
      <c r="C41" s="8">
        <v>9456018</v>
      </c>
      <c r="D41" s="8"/>
      <c r="E41" s="8">
        <v>55646832702</v>
      </c>
      <c r="F41" s="8"/>
      <c r="G41" s="8">
        <v>65211314717</v>
      </c>
      <c r="H41" s="8"/>
      <c r="I41" s="8">
        <v>0</v>
      </c>
      <c r="J41" s="8"/>
      <c r="K41" s="8">
        <v>0</v>
      </c>
      <c r="L41" s="8"/>
      <c r="M41" s="8">
        <v>0</v>
      </c>
      <c r="N41" s="8"/>
      <c r="O41" s="8">
        <v>0</v>
      </c>
      <c r="P41" s="8"/>
      <c r="Q41" s="8">
        <v>9456018</v>
      </c>
      <c r="R41" s="8"/>
      <c r="S41" s="8">
        <v>6892</v>
      </c>
      <c r="T41" s="8"/>
      <c r="U41" s="8">
        <v>49365586362</v>
      </c>
      <c r="V41" s="8"/>
      <c r="W41" s="8">
        <v>64667105184</v>
      </c>
      <c r="Y41" s="9">
        <v>7.2393939175432282E-4</v>
      </c>
    </row>
    <row r="42" spans="1:25" s="7" customFormat="1" ht="24" x14ac:dyDescent="0.55000000000000004">
      <c r="A42" s="7" t="s">
        <v>47</v>
      </c>
      <c r="C42" s="8">
        <v>214483274</v>
      </c>
      <c r="D42" s="8"/>
      <c r="E42" s="8">
        <v>236213873616</v>
      </c>
      <c r="F42" s="8"/>
      <c r="G42" s="8">
        <v>532063295730</v>
      </c>
      <c r="H42" s="8"/>
      <c r="I42" s="8">
        <v>0</v>
      </c>
      <c r="J42" s="8"/>
      <c r="K42" s="8">
        <v>0</v>
      </c>
      <c r="L42" s="8"/>
      <c r="M42" s="8">
        <v>0</v>
      </c>
      <c r="N42" s="8"/>
      <c r="O42" s="8">
        <v>0</v>
      </c>
      <c r="P42" s="8"/>
      <c r="Q42" s="8">
        <v>214483274</v>
      </c>
      <c r="R42" s="8"/>
      <c r="S42" s="8">
        <v>2882</v>
      </c>
      <c r="T42" s="8"/>
      <c r="U42" s="8">
        <v>236213873616</v>
      </c>
      <c r="V42" s="8"/>
      <c r="W42" s="8">
        <v>613362567317</v>
      </c>
      <c r="Y42" s="9">
        <v>6.8665099921343476E-3</v>
      </c>
    </row>
    <row r="43" spans="1:25" s="7" customFormat="1" ht="24" x14ac:dyDescent="0.55000000000000004">
      <c r="A43" s="7" t="s">
        <v>48</v>
      </c>
      <c r="C43" s="8">
        <v>167390540</v>
      </c>
      <c r="D43" s="8"/>
      <c r="E43" s="8">
        <v>233577987627</v>
      </c>
      <c r="F43" s="8"/>
      <c r="G43" s="8">
        <v>248148337022</v>
      </c>
      <c r="H43" s="8"/>
      <c r="I43" s="8">
        <v>0</v>
      </c>
      <c r="J43" s="8"/>
      <c r="K43" s="8">
        <v>0</v>
      </c>
      <c r="L43" s="8"/>
      <c r="M43" s="8">
        <v>0</v>
      </c>
      <c r="N43" s="8"/>
      <c r="O43" s="8">
        <v>0</v>
      </c>
      <c r="P43" s="8"/>
      <c r="Q43" s="8">
        <v>167390540</v>
      </c>
      <c r="R43" s="8"/>
      <c r="S43" s="8">
        <v>1838</v>
      </c>
      <c r="T43" s="8"/>
      <c r="U43" s="8">
        <v>233577987627</v>
      </c>
      <c r="V43" s="8"/>
      <c r="W43" s="8">
        <v>305285571249</v>
      </c>
      <c r="Y43" s="9">
        <v>3.4176301866695302E-3</v>
      </c>
    </row>
    <row r="44" spans="1:25" s="7" customFormat="1" ht="24" x14ac:dyDescent="0.55000000000000004">
      <c r="A44" s="7" t="s">
        <v>49</v>
      </c>
      <c r="C44" s="8">
        <v>53887864</v>
      </c>
      <c r="D44" s="8"/>
      <c r="E44" s="8">
        <v>82307308119</v>
      </c>
      <c r="F44" s="8"/>
      <c r="G44" s="8">
        <v>76303560528</v>
      </c>
      <c r="H44" s="8"/>
      <c r="I44" s="8">
        <v>0</v>
      </c>
      <c r="J44" s="8"/>
      <c r="K44" s="8">
        <v>0</v>
      </c>
      <c r="L44" s="8"/>
      <c r="M44" s="8">
        <v>0</v>
      </c>
      <c r="N44" s="8"/>
      <c r="O44" s="8">
        <v>0</v>
      </c>
      <c r="P44" s="8"/>
      <c r="Q44" s="8">
        <v>53887864</v>
      </c>
      <c r="R44" s="8"/>
      <c r="S44" s="8">
        <v>1821</v>
      </c>
      <c r="T44" s="8"/>
      <c r="U44" s="8">
        <v>82307308119</v>
      </c>
      <c r="V44" s="8"/>
      <c r="W44" s="8">
        <v>97371256987</v>
      </c>
      <c r="Y44" s="9">
        <v>1.0900578950758966E-3</v>
      </c>
    </row>
    <row r="45" spans="1:25" s="7" customFormat="1" ht="24" x14ac:dyDescent="0.55000000000000004">
      <c r="A45" s="7" t="s">
        <v>50</v>
      </c>
      <c r="C45" s="8">
        <v>113624225</v>
      </c>
      <c r="D45" s="8"/>
      <c r="E45" s="8">
        <v>314796592830</v>
      </c>
      <c r="F45" s="8"/>
      <c r="G45" s="8">
        <v>819662763815</v>
      </c>
      <c r="H45" s="8"/>
      <c r="I45" s="8">
        <v>0</v>
      </c>
      <c r="J45" s="8"/>
      <c r="K45" s="8">
        <v>0</v>
      </c>
      <c r="L45" s="8"/>
      <c r="M45" s="8">
        <v>0</v>
      </c>
      <c r="N45" s="8"/>
      <c r="O45" s="8">
        <v>0</v>
      </c>
      <c r="P45" s="8"/>
      <c r="Q45" s="8">
        <v>113624225</v>
      </c>
      <c r="R45" s="8"/>
      <c r="S45" s="8">
        <v>8110</v>
      </c>
      <c r="T45" s="8"/>
      <c r="U45" s="8">
        <v>314796592830</v>
      </c>
      <c r="V45" s="8"/>
      <c r="W45" s="8">
        <v>914369327997</v>
      </c>
      <c r="Y45" s="9">
        <v>1.0236239480111086E-2</v>
      </c>
    </row>
    <row r="46" spans="1:25" s="7" customFormat="1" ht="24" x14ac:dyDescent="0.55000000000000004">
      <c r="A46" s="7" t="s">
        <v>51</v>
      </c>
      <c r="C46" s="8">
        <v>65136790</v>
      </c>
      <c r="D46" s="8"/>
      <c r="E46" s="8">
        <v>52749904283</v>
      </c>
      <c r="F46" s="8"/>
      <c r="G46" s="8">
        <v>212837399646</v>
      </c>
      <c r="H46" s="8"/>
      <c r="I46" s="8">
        <v>0</v>
      </c>
      <c r="J46" s="8"/>
      <c r="K46" s="8">
        <v>0</v>
      </c>
      <c r="L46" s="8"/>
      <c r="M46" s="8">
        <v>0</v>
      </c>
      <c r="N46" s="8"/>
      <c r="O46" s="8">
        <v>0</v>
      </c>
      <c r="P46" s="8"/>
      <c r="Q46" s="8">
        <v>65136790</v>
      </c>
      <c r="R46" s="8"/>
      <c r="S46" s="8">
        <v>3912</v>
      </c>
      <c r="T46" s="8"/>
      <c r="U46" s="8">
        <v>52749904283</v>
      </c>
      <c r="V46" s="8"/>
      <c r="W46" s="8">
        <v>252845401583</v>
      </c>
      <c r="Y46" s="9">
        <v>2.8305696645775269E-3</v>
      </c>
    </row>
    <row r="47" spans="1:25" s="7" customFormat="1" ht="24" x14ac:dyDescent="0.55000000000000004">
      <c r="A47" s="7" t="s">
        <v>52</v>
      </c>
      <c r="C47" s="8">
        <v>3612000</v>
      </c>
      <c r="D47" s="8"/>
      <c r="E47" s="8">
        <v>454459451307</v>
      </c>
      <c r="F47" s="8"/>
      <c r="G47" s="8">
        <v>4205743097430</v>
      </c>
      <c r="H47" s="8"/>
      <c r="I47" s="8">
        <v>0</v>
      </c>
      <c r="J47" s="8"/>
      <c r="K47" s="8">
        <v>0</v>
      </c>
      <c r="L47" s="8"/>
      <c r="M47" s="8">
        <v>-3612000</v>
      </c>
      <c r="N47" s="8"/>
      <c r="O47" s="8">
        <v>4512930324000</v>
      </c>
      <c r="P47" s="8"/>
      <c r="Q47" s="8">
        <v>0</v>
      </c>
      <c r="R47" s="8"/>
      <c r="S47" s="8">
        <v>0</v>
      </c>
      <c r="T47" s="8"/>
      <c r="U47" s="8">
        <v>0</v>
      </c>
      <c r="V47" s="8"/>
      <c r="W47" s="8">
        <v>0</v>
      </c>
      <c r="Y47" s="9">
        <v>0</v>
      </c>
    </row>
    <row r="48" spans="1:25" s="7" customFormat="1" ht="24" x14ac:dyDescent="0.55000000000000004">
      <c r="A48" s="7" t="s">
        <v>53</v>
      </c>
      <c r="C48" s="8">
        <v>43000</v>
      </c>
      <c r="D48" s="8"/>
      <c r="E48" s="8">
        <v>10887084000</v>
      </c>
      <c r="F48" s="8"/>
      <c r="G48" s="8">
        <v>50140992316</v>
      </c>
      <c r="H48" s="8"/>
      <c r="I48" s="8">
        <v>0</v>
      </c>
      <c r="J48" s="8"/>
      <c r="K48" s="8">
        <v>0</v>
      </c>
      <c r="L48" s="8"/>
      <c r="M48" s="8">
        <v>0</v>
      </c>
      <c r="N48" s="8"/>
      <c r="O48" s="8">
        <v>0</v>
      </c>
      <c r="P48" s="8"/>
      <c r="Q48" s="8">
        <v>43000</v>
      </c>
      <c r="R48" s="8"/>
      <c r="S48" s="8">
        <v>1387842</v>
      </c>
      <c r="T48" s="8"/>
      <c r="U48" s="8">
        <v>10887084000</v>
      </c>
      <c r="V48" s="8"/>
      <c r="W48" s="8">
        <v>59602609493</v>
      </c>
      <c r="Y48" s="9">
        <v>6.6724305565495979E-4</v>
      </c>
    </row>
    <row r="49" spans="1:25" s="7" customFormat="1" ht="24" x14ac:dyDescent="0.55000000000000004">
      <c r="A49" s="7" t="s">
        <v>54</v>
      </c>
      <c r="C49" s="8">
        <v>251000</v>
      </c>
      <c r="D49" s="8"/>
      <c r="E49" s="8">
        <v>70624171200</v>
      </c>
      <c r="F49" s="8"/>
      <c r="G49" s="8">
        <v>293256535544</v>
      </c>
      <c r="H49" s="8"/>
      <c r="I49" s="8">
        <v>0</v>
      </c>
      <c r="J49" s="8"/>
      <c r="K49" s="8">
        <v>0</v>
      </c>
      <c r="L49" s="8"/>
      <c r="M49" s="8">
        <v>0</v>
      </c>
      <c r="N49" s="8"/>
      <c r="O49" s="8">
        <v>0</v>
      </c>
      <c r="P49" s="8"/>
      <c r="Q49" s="8">
        <v>251000</v>
      </c>
      <c r="R49" s="8"/>
      <c r="S49" s="8">
        <v>1393223</v>
      </c>
      <c r="T49" s="8"/>
      <c r="U49" s="8">
        <v>70624171200</v>
      </c>
      <c r="V49" s="8"/>
      <c r="W49" s="8">
        <v>349261849284</v>
      </c>
      <c r="Y49" s="9">
        <v>3.9099386003783564E-3</v>
      </c>
    </row>
    <row r="50" spans="1:25" s="7" customFormat="1" ht="24" x14ac:dyDescent="0.55000000000000004">
      <c r="A50" s="7" t="s">
        <v>55</v>
      </c>
      <c r="C50" s="8">
        <v>41722777</v>
      </c>
      <c r="D50" s="8"/>
      <c r="E50" s="8">
        <v>147393219755</v>
      </c>
      <c r="F50" s="8"/>
      <c r="G50" s="8">
        <v>142458294432</v>
      </c>
      <c r="H50" s="8"/>
      <c r="I50" s="8">
        <v>0</v>
      </c>
      <c r="J50" s="8"/>
      <c r="K50" s="8">
        <v>0</v>
      </c>
      <c r="L50" s="8"/>
      <c r="M50" s="8">
        <v>0</v>
      </c>
      <c r="N50" s="8"/>
      <c r="O50" s="8">
        <v>0</v>
      </c>
      <c r="P50" s="8"/>
      <c r="Q50" s="8">
        <v>41722777</v>
      </c>
      <c r="R50" s="8"/>
      <c r="S50" s="8">
        <v>3921</v>
      </c>
      <c r="T50" s="8"/>
      <c r="U50" s="8">
        <v>147393219755</v>
      </c>
      <c r="V50" s="8"/>
      <c r="W50" s="8">
        <v>162330419200</v>
      </c>
      <c r="Y50" s="9">
        <v>1.8172668252969598E-3</v>
      </c>
    </row>
    <row r="51" spans="1:25" s="7" customFormat="1" ht="24" x14ac:dyDescent="0.55000000000000004">
      <c r="A51" s="7" t="s">
        <v>56</v>
      </c>
      <c r="C51" s="8">
        <v>389141981</v>
      </c>
      <c r="D51" s="8"/>
      <c r="E51" s="8">
        <v>764976655914</v>
      </c>
      <c r="F51" s="8"/>
      <c r="G51" s="8">
        <v>831732449651</v>
      </c>
      <c r="H51" s="8"/>
      <c r="I51" s="8">
        <v>0</v>
      </c>
      <c r="J51" s="8"/>
      <c r="K51" s="8">
        <v>0</v>
      </c>
      <c r="L51" s="8"/>
      <c r="M51" s="8">
        <v>0</v>
      </c>
      <c r="N51" s="8"/>
      <c r="O51" s="8">
        <v>0</v>
      </c>
      <c r="P51" s="8"/>
      <c r="Q51" s="8">
        <v>389141981</v>
      </c>
      <c r="R51" s="8"/>
      <c r="S51" s="8">
        <v>2670</v>
      </c>
      <c r="T51" s="8"/>
      <c r="U51" s="8">
        <v>764976655914</v>
      </c>
      <c r="V51" s="8"/>
      <c r="W51" s="8">
        <v>1030977549010</v>
      </c>
      <c r="Y51" s="9">
        <v>1.1541652554556105E-2</v>
      </c>
    </row>
    <row r="52" spans="1:25" s="7" customFormat="1" ht="24" x14ac:dyDescent="0.55000000000000004">
      <c r="A52" s="7" t="s">
        <v>57</v>
      </c>
      <c r="C52" s="8">
        <v>41140667</v>
      </c>
      <c r="D52" s="8"/>
      <c r="E52" s="8">
        <v>67477196625</v>
      </c>
      <c r="F52" s="8"/>
      <c r="G52" s="8">
        <v>79032649711</v>
      </c>
      <c r="H52" s="8"/>
      <c r="I52" s="8">
        <v>0</v>
      </c>
      <c r="J52" s="8"/>
      <c r="K52" s="8">
        <v>0</v>
      </c>
      <c r="L52" s="8"/>
      <c r="M52" s="8">
        <v>0</v>
      </c>
      <c r="N52" s="8"/>
      <c r="O52" s="8">
        <v>0</v>
      </c>
      <c r="P52" s="8"/>
      <c r="Q52" s="8">
        <v>41140667</v>
      </c>
      <c r="R52" s="8"/>
      <c r="S52" s="8">
        <v>2357</v>
      </c>
      <c r="T52" s="8"/>
      <c r="U52" s="8">
        <v>67477196625</v>
      </c>
      <c r="V52" s="8"/>
      <c r="W52" s="8">
        <v>96218985211</v>
      </c>
      <c r="Y52" s="9">
        <v>1.0771583702513417E-3</v>
      </c>
    </row>
    <row r="53" spans="1:25" s="7" customFormat="1" ht="24" x14ac:dyDescent="0.55000000000000004">
      <c r="A53" s="7" t="s">
        <v>58</v>
      </c>
      <c r="C53" s="8">
        <v>285749</v>
      </c>
      <c r="D53" s="8"/>
      <c r="E53" s="8">
        <v>11901098024</v>
      </c>
      <c r="F53" s="8"/>
      <c r="G53" s="8">
        <v>16218497165</v>
      </c>
      <c r="H53" s="8"/>
      <c r="I53" s="8">
        <v>0</v>
      </c>
      <c r="J53" s="8"/>
      <c r="K53" s="8">
        <v>0</v>
      </c>
      <c r="L53" s="8"/>
      <c r="M53" s="8">
        <v>0</v>
      </c>
      <c r="N53" s="8"/>
      <c r="O53" s="8">
        <v>0</v>
      </c>
      <c r="P53" s="8"/>
      <c r="Q53" s="8">
        <v>285749</v>
      </c>
      <c r="R53" s="8"/>
      <c r="S53" s="8">
        <v>59300</v>
      </c>
      <c r="T53" s="8"/>
      <c r="U53" s="8">
        <v>11901098024</v>
      </c>
      <c r="V53" s="8"/>
      <c r="W53" s="8">
        <v>16813931502</v>
      </c>
      <c r="Y53" s="9">
        <v>1.8822966189568051E-4</v>
      </c>
    </row>
    <row r="54" spans="1:25" s="7" customFormat="1" ht="24" x14ac:dyDescent="0.55000000000000004">
      <c r="A54" s="7" t="s">
        <v>59</v>
      </c>
      <c r="C54" s="8">
        <v>8021508</v>
      </c>
      <c r="D54" s="8"/>
      <c r="E54" s="8">
        <v>10612900768</v>
      </c>
      <c r="F54" s="8"/>
      <c r="G54" s="8">
        <v>12281511190</v>
      </c>
      <c r="H54" s="8"/>
      <c r="I54" s="8">
        <v>4965568</v>
      </c>
      <c r="J54" s="8"/>
      <c r="K54" s="8">
        <v>8081245831</v>
      </c>
      <c r="L54" s="8"/>
      <c r="M54" s="8">
        <v>0</v>
      </c>
      <c r="N54" s="8"/>
      <c r="O54" s="8">
        <v>0</v>
      </c>
      <c r="P54" s="8"/>
      <c r="Q54" s="8">
        <v>12987076</v>
      </c>
      <c r="R54" s="8"/>
      <c r="S54" s="8">
        <v>1890</v>
      </c>
      <c r="T54" s="8"/>
      <c r="U54" s="8">
        <v>18694146599</v>
      </c>
      <c r="V54" s="8"/>
      <c r="W54" s="8">
        <v>24355836356</v>
      </c>
      <c r="Y54" s="9">
        <v>2.7266025449973328E-4</v>
      </c>
    </row>
    <row r="55" spans="1:25" s="7" customFormat="1" ht="24" x14ac:dyDescent="0.55000000000000004">
      <c r="A55" s="7" t="s">
        <v>60</v>
      </c>
      <c r="C55" s="8">
        <v>6771428</v>
      </c>
      <c r="D55" s="8"/>
      <c r="E55" s="8">
        <v>23349316771</v>
      </c>
      <c r="F55" s="8"/>
      <c r="G55" s="8">
        <v>26916653955</v>
      </c>
      <c r="H55" s="8"/>
      <c r="I55" s="8">
        <v>0</v>
      </c>
      <c r="J55" s="8"/>
      <c r="K55" s="8">
        <v>0</v>
      </c>
      <c r="L55" s="8"/>
      <c r="M55" s="8">
        <v>0</v>
      </c>
      <c r="N55" s="8"/>
      <c r="O55" s="8">
        <v>0</v>
      </c>
      <c r="P55" s="8"/>
      <c r="Q55" s="8">
        <v>6771428</v>
      </c>
      <c r="R55" s="8"/>
      <c r="S55" s="8">
        <v>4359</v>
      </c>
      <c r="T55" s="8"/>
      <c r="U55" s="8">
        <v>23349316771</v>
      </c>
      <c r="V55" s="8"/>
      <c r="W55" s="8">
        <v>29288490912</v>
      </c>
      <c r="Y55" s="9">
        <v>3.2788064713744727E-4</v>
      </c>
    </row>
    <row r="56" spans="1:25" s="7" customFormat="1" ht="24" x14ac:dyDescent="0.55000000000000004">
      <c r="A56" s="7" t="s">
        <v>61</v>
      </c>
      <c r="C56" s="8">
        <v>26448003</v>
      </c>
      <c r="D56" s="8"/>
      <c r="E56" s="8">
        <v>95830292434</v>
      </c>
      <c r="F56" s="8"/>
      <c r="G56" s="8">
        <v>99279387241</v>
      </c>
      <c r="H56" s="8"/>
      <c r="I56" s="8">
        <v>16738008</v>
      </c>
      <c r="J56" s="8"/>
      <c r="K56" s="8">
        <v>62064427782</v>
      </c>
      <c r="L56" s="8"/>
      <c r="M56" s="8">
        <v>0</v>
      </c>
      <c r="N56" s="8"/>
      <c r="O56" s="8">
        <v>0</v>
      </c>
      <c r="P56" s="8"/>
      <c r="Q56" s="8">
        <v>43186011</v>
      </c>
      <c r="R56" s="8"/>
      <c r="S56" s="8">
        <v>4143</v>
      </c>
      <c r="T56" s="8"/>
      <c r="U56" s="8">
        <v>157894720216</v>
      </c>
      <c r="V56" s="8"/>
      <c r="W56" s="8">
        <v>177536594728</v>
      </c>
      <c r="Y56" s="9">
        <v>1.9874978791121455E-3</v>
      </c>
    </row>
    <row r="57" spans="1:25" s="7" customFormat="1" ht="24" x14ac:dyDescent="0.55000000000000004">
      <c r="A57" s="7" t="s">
        <v>62</v>
      </c>
      <c r="C57" s="8">
        <v>18169651</v>
      </c>
      <c r="D57" s="8"/>
      <c r="E57" s="8">
        <v>38145440564</v>
      </c>
      <c r="F57" s="8"/>
      <c r="G57" s="8">
        <v>40818107889</v>
      </c>
      <c r="H57" s="8"/>
      <c r="I57" s="8">
        <v>2400000</v>
      </c>
      <c r="J57" s="8"/>
      <c r="K57" s="8">
        <v>5476842578</v>
      </c>
      <c r="L57" s="8"/>
      <c r="M57" s="8">
        <v>0</v>
      </c>
      <c r="N57" s="8"/>
      <c r="O57" s="8">
        <v>0</v>
      </c>
      <c r="P57" s="8"/>
      <c r="Q57" s="8">
        <v>20569651</v>
      </c>
      <c r="R57" s="8"/>
      <c r="S57" s="8">
        <v>2588</v>
      </c>
      <c r="T57" s="8"/>
      <c r="U57" s="8">
        <v>43622283142</v>
      </c>
      <c r="V57" s="8"/>
      <c r="W57" s="8">
        <v>52822755983</v>
      </c>
      <c r="Y57" s="9">
        <v>5.9134352354744859E-4</v>
      </c>
    </row>
    <row r="58" spans="1:25" s="7" customFormat="1" ht="24" x14ac:dyDescent="0.55000000000000004">
      <c r="A58" s="7" t="s">
        <v>63</v>
      </c>
      <c r="C58" s="8">
        <v>18590882</v>
      </c>
      <c r="D58" s="8"/>
      <c r="E58" s="8">
        <v>14184842966</v>
      </c>
      <c r="F58" s="8"/>
      <c r="G58" s="8">
        <v>19461769079</v>
      </c>
      <c r="H58" s="8"/>
      <c r="I58" s="8">
        <v>0</v>
      </c>
      <c r="J58" s="8"/>
      <c r="K58" s="8">
        <v>0</v>
      </c>
      <c r="L58" s="8"/>
      <c r="M58" s="8">
        <v>0</v>
      </c>
      <c r="N58" s="8"/>
      <c r="O58" s="8">
        <v>0</v>
      </c>
      <c r="P58" s="8"/>
      <c r="Q58" s="8">
        <v>18590882</v>
      </c>
      <c r="R58" s="8"/>
      <c r="S58" s="8">
        <v>614</v>
      </c>
      <c r="T58" s="8"/>
      <c r="U58" s="8">
        <v>14184842966</v>
      </c>
      <c r="V58" s="8"/>
      <c r="W58" s="8">
        <v>11326565132</v>
      </c>
      <c r="Y58" s="9">
        <v>1.2679934642187434E-4</v>
      </c>
    </row>
    <row r="59" spans="1:25" s="7" customFormat="1" ht="24" x14ac:dyDescent="0.55000000000000004">
      <c r="A59" s="7" t="s">
        <v>64</v>
      </c>
      <c r="C59" s="8">
        <v>101376685</v>
      </c>
      <c r="D59" s="8"/>
      <c r="E59" s="8">
        <v>108878559690</v>
      </c>
      <c r="F59" s="8"/>
      <c r="G59" s="8">
        <v>333063566118</v>
      </c>
      <c r="H59" s="8"/>
      <c r="I59" s="8">
        <v>0</v>
      </c>
      <c r="J59" s="8"/>
      <c r="K59" s="8">
        <v>0</v>
      </c>
      <c r="L59" s="8"/>
      <c r="M59" s="8">
        <v>-1</v>
      </c>
      <c r="N59" s="8"/>
      <c r="O59" s="8">
        <v>1</v>
      </c>
      <c r="P59" s="8"/>
      <c r="Q59" s="8">
        <v>101376684</v>
      </c>
      <c r="R59" s="8"/>
      <c r="S59" s="8">
        <v>2955</v>
      </c>
      <c r="T59" s="8"/>
      <c r="U59" s="8">
        <v>108878558616</v>
      </c>
      <c r="V59" s="8"/>
      <c r="W59" s="8">
        <v>297252439798</v>
      </c>
      <c r="Y59" s="9">
        <v>3.3277003795446807E-3</v>
      </c>
    </row>
    <row r="60" spans="1:25" s="7" customFormat="1" ht="24" x14ac:dyDescent="0.55000000000000004">
      <c r="A60" s="7" t="s">
        <v>65</v>
      </c>
      <c r="C60" s="8">
        <v>1219826</v>
      </c>
      <c r="D60" s="8"/>
      <c r="E60" s="8">
        <v>7898373350</v>
      </c>
      <c r="F60" s="8"/>
      <c r="G60" s="8">
        <v>8315425638</v>
      </c>
      <c r="H60" s="8"/>
      <c r="I60" s="8">
        <v>0</v>
      </c>
      <c r="J60" s="8"/>
      <c r="K60" s="8">
        <v>0</v>
      </c>
      <c r="L60" s="8"/>
      <c r="M60" s="8">
        <v>-1219826</v>
      </c>
      <c r="N60" s="8"/>
      <c r="O60" s="8">
        <v>0</v>
      </c>
      <c r="P60" s="8"/>
      <c r="Q60" s="8">
        <v>0</v>
      </c>
      <c r="R60" s="8"/>
      <c r="S60" s="8">
        <v>0</v>
      </c>
      <c r="T60" s="8"/>
      <c r="U60" s="8">
        <v>0</v>
      </c>
      <c r="V60" s="8"/>
      <c r="W60" s="8">
        <v>0</v>
      </c>
      <c r="Y60" s="9">
        <v>0</v>
      </c>
    </row>
    <row r="61" spans="1:25" s="7" customFormat="1" ht="24" x14ac:dyDescent="0.55000000000000004">
      <c r="A61" s="7" t="s">
        <v>66</v>
      </c>
      <c r="C61" s="8">
        <v>12388271</v>
      </c>
      <c r="D61" s="8"/>
      <c r="E61" s="8">
        <v>22447547052</v>
      </c>
      <c r="F61" s="8"/>
      <c r="G61" s="8">
        <v>14419113837</v>
      </c>
      <c r="H61" s="8"/>
      <c r="I61" s="8">
        <v>0</v>
      </c>
      <c r="J61" s="8"/>
      <c r="K61" s="8">
        <v>0</v>
      </c>
      <c r="L61" s="8"/>
      <c r="M61" s="8">
        <v>-12388271</v>
      </c>
      <c r="N61" s="8"/>
      <c r="O61" s="8">
        <v>0</v>
      </c>
      <c r="P61" s="8"/>
      <c r="Q61" s="8">
        <v>0</v>
      </c>
      <c r="R61" s="8"/>
      <c r="S61" s="8">
        <v>0</v>
      </c>
      <c r="T61" s="8"/>
      <c r="U61" s="8">
        <v>0</v>
      </c>
      <c r="V61" s="8"/>
      <c r="W61" s="8">
        <v>0</v>
      </c>
      <c r="Y61" s="9">
        <v>0</v>
      </c>
    </row>
    <row r="62" spans="1:25" s="7" customFormat="1" ht="24" x14ac:dyDescent="0.55000000000000004">
      <c r="A62" s="7" t="s">
        <v>67</v>
      </c>
      <c r="C62" s="8">
        <v>1854752</v>
      </c>
      <c r="D62" s="8"/>
      <c r="E62" s="8">
        <v>5844323552</v>
      </c>
      <c r="F62" s="8"/>
      <c r="G62" s="8">
        <v>10840042978</v>
      </c>
      <c r="H62" s="8"/>
      <c r="I62" s="8">
        <v>0</v>
      </c>
      <c r="J62" s="8"/>
      <c r="K62" s="8">
        <v>0</v>
      </c>
      <c r="L62" s="8"/>
      <c r="M62" s="8">
        <v>0</v>
      </c>
      <c r="N62" s="8"/>
      <c r="O62" s="8">
        <v>0</v>
      </c>
      <c r="P62" s="8"/>
      <c r="Q62" s="8">
        <v>1854752</v>
      </c>
      <c r="R62" s="8"/>
      <c r="S62" s="8">
        <v>6930</v>
      </c>
      <c r="T62" s="8"/>
      <c r="U62" s="8">
        <v>5844323552</v>
      </c>
      <c r="V62" s="8"/>
      <c r="W62" s="8">
        <v>12754074336</v>
      </c>
      <c r="Y62" s="9">
        <v>1.4278011658201982E-4</v>
      </c>
    </row>
    <row r="63" spans="1:25" s="7" customFormat="1" ht="24" x14ac:dyDescent="0.55000000000000004">
      <c r="A63" s="7" t="s">
        <v>68</v>
      </c>
      <c r="C63" s="8">
        <v>134000000</v>
      </c>
      <c r="D63" s="8"/>
      <c r="E63" s="8">
        <v>458239332772</v>
      </c>
      <c r="F63" s="8"/>
      <c r="G63" s="8">
        <v>558715484360</v>
      </c>
      <c r="H63" s="8"/>
      <c r="I63" s="8">
        <v>0</v>
      </c>
      <c r="J63" s="8"/>
      <c r="K63" s="8">
        <v>0</v>
      </c>
      <c r="L63" s="8"/>
      <c r="M63" s="8">
        <v>0</v>
      </c>
      <c r="N63" s="8"/>
      <c r="O63" s="8">
        <v>0</v>
      </c>
      <c r="P63" s="8"/>
      <c r="Q63" s="8">
        <v>134000000</v>
      </c>
      <c r="R63" s="8"/>
      <c r="S63" s="8">
        <v>5260</v>
      </c>
      <c r="T63" s="8"/>
      <c r="U63" s="8">
        <v>458239332772</v>
      </c>
      <c r="V63" s="8"/>
      <c r="W63" s="8">
        <v>699391586800</v>
      </c>
      <c r="Y63" s="9">
        <v>7.8295930907288577E-3</v>
      </c>
    </row>
    <row r="64" spans="1:25" s="7" customFormat="1" ht="24" x14ac:dyDescent="0.55000000000000004">
      <c r="A64" s="7" t="s">
        <v>69</v>
      </c>
      <c r="C64" s="8">
        <v>66562428</v>
      </c>
      <c r="D64" s="8"/>
      <c r="E64" s="8">
        <v>132707433916</v>
      </c>
      <c r="F64" s="8"/>
      <c r="G64" s="8">
        <v>266106990839</v>
      </c>
      <c r="H64" s="8"/>
      <c r="I64" s="8">
        <v>0</v>
      </c>
      <c r="J64" s="8"/>
      <c r="K64" s="8">
        <v>0</v>
      </c>
      <c r="L64" s="8"/>
      <c r="M64" s="8">
        <v>0</v>
      </c>
      <c r="N64" s="8"/>
      <c r="O64" s="8">
        <v>0</v>
      </c>
      <c r="P64" s="8"/>
      <c r="Q64" s="8">
        <v>66562428</v>
      </c>
      <c r="R64" s="8"/>
      <c r="S64" s="8">
        <v>3801</v>
      </c>
      <c r="T64" s="8"/>
      <c r="U64" s="8">
        <v>132707433916</v>
      </c>
      <c r="V64" s="8"/>
      <c r="W64" s="8">
        <v>251048069540</v>
      </c>
      <c r="Y64" s="9">
        <v>2.8104487783512495E-3</v>
      </c>
    </row>
    <row r="65" spans="1:25" s="7" customFormat="1" ht="24" x14ac:dyDescent="0.55000000000000004">
      <c r="A65" s="7" t="s">
        <v>70</v>
      </c>
      <c r="C65" s="8">
        <v>18271747</v>
      </c>
      <c r="D65" s="8"/>
      <c r="E65" s="8">
        <v>37407143355</v>
      </c>
      <c r="F65" s="8"/>
      <c r="G65" s="8">
        <v>42370993447</v>
      </c>
      <c r="H65" s="8"/>
      <c r="I65" s="8">
        <v>0</v>
      </c>
      <c r="J65" s="8"/>
      <c r="K65" s="8">
        <v>0</v>
      </c>
      <c r="L65" s="8"/>
      <c r="M65" s="8">
        <v>0</v>
      </c>
      <c r="N65" s="8"/>
      <c r="O65" s="8">
        <v>0</v>
      </c>
      <c r="P65" s="8"/>
      <c r="Q65" s="8">
        <v>18271747</v>
      </c>
      <c r="R65" s="8"/>
      <c r="S65" s="8">
        <v>2542</v>
      </c>
      <c r="T65" s="8"/>
      <c r="U65" s="8">
        <v>37407143355</v>
      </c>
      <c r="V65" s="8"/>
      <c r="W65" s="8">
        <v>46087747258</v>
      </c>
      <c r="Y65" s="9">
        <v>5.1594602267024967E-4</v>
      </c>
    </row>
    <row r="66" spans="1:25" s="7" customFormat="1" ht="24" x14ac:dyDescent="0.55000000000000004">
      <c r="A66" s="7" t="s">
        <v>71</v>
      </c>
      <c r="C66" s="8">
        <v>29589566</v>
      </c>
      <c r="D66" s="8"/>
      <c r="E66" s="8">
        <v>517880247774</v>
      </c>
      <c r="F66" s="8"/>
      <c r="G66" s="8">
        <v>539358606089</v>
      </c>
      <c r="H66" s="8"/>
      <c r="I66" s="8">
        <v>0</v>
      </c>
      <c r="J66" s="8"/>
      <c r="K66" s="8">
        <v>0</v>
      </c>
      <c r="L66" s="8"/>
      <c r="M66" s="8">
        <v>0</v>
      </c>
      <c r="N66" s="8"/>
      <c r="O66" s="8">
        <v>0</v>
      </c>
      <c r="P66" s="8"/>
      <c r="Q66" s="8">
        <v>29589566</v>
      </c>
      <c r="R66" s="8"/>
      <c r="S66" s="8">
        <v>25030</v>
      </c>
      <c r="T66" s="8"/>
      <c r="U66" s="8">
        <v>517880247774</v>
      </c>
      <c r="V66" s="8"/>
      <c r="W66" s="8">
        <v>734901791530</v>
      </c>
      <c r="Y66" s="9">
        <v>8.2271249725126769E-3</v>
      </c>
    </row>
    <row r="67" spans="1:25" s="7" customFormat="1" ht="24" x14ac:dyDescent="0.55000000000000004">
      <c r="A67" s="7" t="s">
        <v>72</v>
      </c>
      <c r="C67" s="8">
        <v>5015500</v>
      </c>
      <c r="D67" s="8"/>
      <c r="E67" s="8">
        <v>78061709541</v>
      </c>
      <c r="F67" s="8"/>
      <c r="G67" s="8">
        <v>119441524440</v>
      </c>
      <c r="H67" s="8"/>
      <c r="I67" s="8">
        <v>367011</v>
      </c>
      <c r="J67" s="8"/>
      <c r="K67" s="8">
        <v>8512913850</v>
      </c>
      <c r="L67" s="8"/>
      <c r="M67" s="8">
        <v>0</v>
      </c>
      <c r="N67" s="8"/>
      <c r="O67" s="8">
        <v>0</v>
      </c>
      <c r="P67" s="8"/>
      <c r="Q67" s="8">
        <v>5382511</v>
      </c>
      <c r="R67" s="8"/>
      <c r="S67" s="8">
        <v>30260</v>
      </c>
      <c r="T67" s="8"/>
      <c r="U67" s="8">
        <v>86574623391</v>
      </c>
      <c r="V67" s="8"/>
      <c r="W67" s="8">
        <v>161615760788</v>
      </c>
      <c r="Y67" s="9">
        <v>1.8092663221876387E-3</v>
      </c>
    </row>
    <row r="68" spans="1:25" s="7" customFormat="1" ht="24" x14ac:dyDescent="0.55000000000000004">
      <c r="A68" s="7" t="s">
        <v>73</v>
      </c>
      <c r="C68" s="8">
        <v>36687003</v>
      </c>
      <c r="D68" s="8"/>
      <c r="E68" s="8">
        <v>152312901961</v>
      </c>
      <c r="F68" s="8"/>
      <c r="G68" s="8">
        <v>250819511896</v>
      </c>
      <c r="H68" s="8"/>
      <c r="I68" s="8">
        <v>0</v>
      </c>
      <c r="J68" s="8"/>
      <c r="K68" s="8">
        <v>0</v>
      </c>
      <c r="L68" s="8"/>
      <c r="M68" s="8">
        <v>-1187003</v>
      </c>
      <c r="N68" s="8"/>
      <c r="O68" s="8">
        <v>8068118207</v>
      </c>
      <c r="P68" s="8"/>
      <c r="Q68" s="8">
        <v>35500000</v>
      </c>
      <c r="R68" s="8"/>
      <c r="S68" s="8">
        <v>8110</v>
      </c>
      <c r="T68" s="8"/>
      <c r="U68" s="8">
        <v>147384838703</v>
      </c>
      <c r="V68" s="8"/>
      <c r="W68" s="8">
        <v>285679494350</v>
      </c>
      <c r="Y68" s="9">
        <v>3.1981428392064749E-3</v>
      </c>
    </row>
    <row r="69" spans="1:25" s="7" customFormat="1" ht="24" x14ac:dyDescent="0.55000000000000004">
      <c r="A69" s="7" t="s">
        <v>74</v>
      </c>
      <c r="C69" s="8">
        <v>102500000</v>
      </c>
      <c r="D69" s="8"/>
      <c r="E69" s="8">
        <v>191754522763</v>
      </c>
      <c r="F69" s="8"/>
      <c r="G69" s="8">
        <v>1119801501750</v>
      </c>
      <c r="H69" s="8"/>
      <c r="I69" s="8">
        <v>0</v>
      </c>
      <c r="J69" s="8"/>
      <c r="K69" s="8">
        <v>0</v>
      </c>
      <c r="L69" s="8"/>
      <c r="M69" s="8">
        <v>-700000</v>
      </c>
      <c r="N69" s="8"/>
      <c r="O69" s="8">
        <v>9244979638</v>
      </c>
      <c r="P69" s="8"/>
      <c r="Q69" s="8">
        <v>101800000</v>
      </c>
      <c r="R69" s="8"/>
      <c r="S69" s="8">
        <v>13090</v>
      </c>
      <c r="T69" s="8"/>
      <c r="U69" s="8">
        <v>190444979683</v>
      </c>
      <c r="V69" s="8"/>
      <c r="W69" s="8">
        <v>1322261295740</v>
      </c>
      <c r="Y69" s="9">
        <v>1.4802534232120522E-2</v>
      </c>
    </row>
    <row r="70" spans="1:25" s="7" customFormat="1" ht="24" x14ac:dyDescent="0.55000000000000004">
      <c r="A70" s="7" t="s">
        <v>75</v>
      </c>
      <c r="C70" s="8">
        <v>2776088</v>
      </c>
      <c r="D70" s="8"/>
      <c r="E70" s="8">
        <v>102229523068</v>
      </c>
      <c r="F70" s="8"/>
      <c r="G70" s="8">
        <v>98477981021</v>
      </c>
      <c r="H70" s="8"/>
      <c r="I70" s="8">
        <v>300000</v>
      </c>
      <c r="J70" s="8"/>
      <c r="K70" s="8">
        <v>11430141564</v>
      </c>
      <c r="L70" s="8"/>
      <c r="M70" s="8">
        <v>0</v>
      </c>
      <c r="N70" s="8"/>
      <c r="O70" s="8">
        <v>0</v>
      </c>
      <c r="P70" s="8"/>
      <c r="Q70" s="8">
        <v>3076088</v>
      </c>
      <c r="R70" s="8"/>
      <c r="S70" s="8">
        <v>45200</v>
      </c>
      <c r="T70" s="8"/>
      <c r="U70" s="8">
        <v>113659664632</v>
      </c>
      <c r="V70" s="8"/>
      <c r="W70" s="8">
        <v>137964404757</v>
      </c>
      <c r="Y70" s="9">
        <v>1.5444926285063038E-3</v>
      </c>
    </row>
    <row r="71" spans="1:25" s="7" customFormat="1" ht="24" x14ac:dyDescent="0.55000000000000004">
      <c r="A71" s="7" t="s">
        <v>76</v>
      </c>
      <c r="C71" s="8">
        <v>13165893</v>
      </c>
      <c r="D71" s="8"/>
      <c r="E71" s="8">
        <v>65805384061</v>
      </c>
      <c r="F71" s="8"/>
      <c r="G71" s="8">
        <v>87660249542</v>
      </c>
      <c r="H71" s="8"/>
      <c r="I71" s="8">
        <v>136082</v>
      </c>
      <c r="J71" s="8"/>
      <c r="K71" s="8">
        <v>897804951</v>
      </c>
      <c r="L71" s="8"/>
      <c r="M71" s="8">
        <v>0</v>
      </c>
      <c r="N71" s="8"/>
      <c r="O71" s="8">
        <v>0</v>
      </c>
      <c r="P71" s="8"/>
      <c r="Q71" s="8">
        <v>13301975</v>
      </c>
      <c r="R71" s="8"/>
      <c r="S71" s="8">
        <v>8440</v>
      </c>
      <c r="T71" s="8"/>
      <c r="U71" s="8">
        <v>66703189012</v>
      </c>
      <c r="V71" s="8"/>
      <c r="W71" s="8">
        <v>111400832189</v>
      </c>
      <c r="Y71" s="9">
        <v>1.2471170692790485E-3</v>
      </c>
    </row>
    <row r="72" spans="1:25" s="7" customFormat="1" ht="24" x14ac:dyDescent="0.55000000000000004">
      <c r="A72" s="7" t="s">
        <v>77</v>
      </c>
      <c r="C72" s="8">
        <v>23142857</v>
      </c>
      <c r="D72" s="8"/>
      <c r="E72" s="8">
        <v>133319642200</v>
      </c>
      <c r="F72" s="8"/>
      <c r="G72" s="8">
        <v>79547166846</v>
      </c>
      <c r="H72" s="8"/>
      <c r="I72" s="8">
        <v>0</v>
      </c>
      <c r="J72" s="8"/>
      <c r="K72" s="8">
        <v>0</v>
      </c>
      <c r="L72" s="8"/>
      <c r="M72" s="8">
        <v>0</v>
      </c>
      <c r="N72" s="8"/>
      <c r="O72" s="8">
        <v>0</v>
      </c>
      <c r="P72" s="8"/>
      <c r="Q72" s="8">
        <v>23142857</v>
      </c>
      <c r="R72" s="8"/>
      <c r="S72" s="8">
        <v>4136</v>
      </c>
      <c r="T72" s="8"/>
      <c r="U72" s="8">
        <v>133319642200</v>
      </c>
      <c r="V72" s="8"/>
      <c r="W72" s="8">
        <v>94978949791</v>
      </c>
      <c r="Y72" s="9">
        <v>1.063276343444137E-3</v>
      </c>
    </row>
    <row r="73" spans="1:25" s="7" customFormat="1" ht="24" x14ac:dyDescent="0.55000000000000004">
      <c r="A73" s="7" t="s">
        <v>78</v>
      </c>
      <c r="C73" s="8">
        <v>173535165</v>
      </c>
      <c r="D73" s="8"/>
      <c r="E73" s="8">
        <v>301073583392</v>
      </c>
      <c r="F73" s="8"/>
      <c r="G73" s="8">
        <v>453213918875</v>
      </c>
      <c r="H73" s="8"/>
      <c r="I73" s="8">
        <v>72306319</v>
      </c>
      <c r="J73" s="8"/>
      <c r="K73" s="8">
        <v>0</v>
      </c>
      <c r="L73" s="8"/>
      <c r="M73" s="8">
        <v>-2</v>
      </c>
      <c r="N73" s="8"/>
      <c r="O73" s="8">
        <v>2</v>
      </c>
      <c r="P73" s="8"/>
      <c r="Q73" s="8">
        <v>245841482</v>
      </c>
      <c r="R73" s="8"/>
      <c r="S73" s="8">
        <v>2464</v>
      </c>
      <c r="T73" s="8"/>
      <c r="U73" s="8">
        <v>301073580943</v>
      </c>
      <c r="V73" s="8"/>
      <c r="W73" s="8">
        <v>601070937776</v>
      </c>
      <c r="Y73" s="9">
        <v>6.728906881739008E-3</v>
      </c>
    </row>
    <row r="74" spans="1:25" s="7" customFormat="1" ht="24" x14ac:dyDescent="0.55000000000000004">
      <c r="A74" s="7" t="s">
        <v>79</v>
      </c>
      <c r="C74" s="8">
        <v>28359573</v>
      </c>
      <c r="D74" s="8"/>
      <c r="E74" s="8">
        <v>228254188157</v>
      </c>
      <c r="F74" s="8"/>
      <c r="G74" s="8">
        <v>230469495171</v>
      </c>
      <c r="H74" s="8"/>
      <c r="I74" s="8">
        <v>0</v>
      </c>
      <c r="J74" s="8"/>
      <c r="K74" s="8">
        <v>0</v>
      </c>
      <c r="L74" s="8"/>
      <c r="M74" s="8">
        <v>-1195365</v>
      </c>
      <c r="N74" s="8"/>
      <c r="O74" s="8">
        <v>11666020676</v>
      </c>
      <c r="P74" s="8"/>
      <c r="Q74" s="8">
        <v>27164208</v>
      </c>
      <c r="R74" s="8"/>
      <c r="S74" s="8">
        <v>9780</v>
      </c>
      <c r="T74" s="8"/>
      <c r="U74" s="8">
        <v>218633201703</v>
      </c>
      <c r="V74" s="8"/>
      <c r="W74" s="8">
        <v>263612356414</v>
      </c>
      <c r="Y74" s="9">
        <v>2.9511042502717842E-3</v>
      </c>
    </row>
    <row r="75" spans="1:25" s="7" customFormat="1" ht="24" x14ac:dyDescent="0.55000000000000004">
      <c r="A75" s="7" t="s">
        <v>80</v>
      </c>
      <c r="C75" s="8">
        <v>11359792</v>
      </c>
      <c r="D75" s="8"/>
      <c r="E75" s="8">
        <v>41031568704</v>
      </c>
      <c r="F75" s="8"/>
      <c r="G75" s="8">
        <v>34943140504</v>
      </c>
      <c r="H75" s="8"/>
      <c r="I75" s="8">
        <v>0</v>
      </c>
      <c r="J75" s="8"/>
      <c r="K75" s="8">
        <v>0</v>
      </c>
      <c r="L75" s="8"/>
      <c r="M75" s="8">
        <v>-11359792</v>
      </c>
      <c r="N75" s="8"/>
      <c r="O75" s="8">
        <v>35162905140</v>
      </c>
      <c r="P75" s="8"/>
      <c r="Q75" s="8">
        <v>0</v>
      </c>
      <c r="R75" s="8"/>
      <c r="S75" s="8">
        <v>0</v>
      </c>
      <c r="T75" s="8"/>
      <c r="U75" s="8">
        <v>0</v>
      </c>
      <c r="V75" s="8"/>
      <c r="W75" s="8">
        <v>0</v>
      </c>
      <c r="Y75" s="9">
        <v>0</v>
      </c>
    </row>
    <row r="76" spans="1:25" s="7" customFormat="1" ht="24" x14ac:dyDescent="0.55000000000000004">
      <c r="A76" s="7" t="s">
        <v>81</v>
      </c>
      <c r="C76" s="8">
        <v>39607173</v>
      </c>
      <c r="D76" s="8"/>
      <c r="E76" s="8">
        <v>175519733609</v>
      </c>
      <c r="F76" s="8"/>
      <c r="G76" s="8">
        <v>181059751009</v>
      </c>
      <c r="H76" s="8"/>
      <c r="I76" s="8">
        <v>10615941</v>
      </c>
      <c r="J76" s="8"/>
      <c r="K76" s="8">
        <v>49057468287</v>
      </c>
      <c r="L76" s="8"/>
      <c r="M76" s="8">
        <v>0</v>
      </c>
      <c r="N76" s="8"/>
      <c r="O76" s="8">
        <v>0</v>
      </c>
      <c r="P76" s="8"/>
      <c r="Q76" s="8">
        <v>50223114</v>
      </c>
      <c r="R76" s="8"/>
      <c r="S76" s="8">
        <v>5370</v>
      </c>
      <c r="T76" s="8"/>
      <c r="U76" s="8">
        <v>224577201896</v>
      </c>
      <c r="V76" s="8"/>
      <c r="W76" s="8">
        <v>267613355696</v>
      </c>
      <c r="Y76" s="9">
        <v>2.995894889629756E-3</v>
      </c>
    </row>
    <row r="77" spans="1:25" s="7" customFormat="1" ht="24" x14ac:dyDescent="0.55000000000000004">
      <c r="A77" s="7" t="s">
        <v>82</v>
      </c>
      <c r="C77" s="8">
        <v>14135117</v>
      </c>
      <c r="D77" s="8"/>
      <c r="E77" s="8">
        <v>24342036798</v>
      </c>
      <c r="F77" s="8"/>
      <c r="G77" s="8">
        <v>26971714445</v>
      </c>
      <c r="H77" s="8"/>
      <c r="I77" s="8">
        <v>0</v>
      </c>
      <c r="J77" s="8"/>
      <c r="K77" s="8">
        <v>0</v>
      </c>
      <c r="L77" s="8"/>
      <c r="M77" s="8">
        <v>-24712</v>
      </c>
      <c r="N77" s="8"/>
      <c r="O77" s="8">
        <v>48723182</v>
      </c>
      <c r="P77" s="8"/>
      <c r="Q77" s="8">
        <v>14110405</v>
      </c>
      <c r="R77" s="8"/>
      <c r="S77" s="8">
        <v>2278</v>
      </c>
      <c r="T77" s="8"/>
      <c r="U77" s="8">
        <v>24299480347</v>
      </c>
      <c r="V77" s="8"/>
      <c r="W77" s="8">
        <v>31895033315</v>
      </c>
      <c r="Y77" s="9">
        <v>3.5706053258988205E-4</v>
      </c>
    </row>
    <row r="78" spans="1:25" s="7" customFormat="1" ht="24" x14ac:dyDescent="0.55000000000000004">
      <c r="A78" s="7" t="s">
        <v>83</v>
      </c>
      <c r="C78" s="8">
        <v>1813658637</v>
      </c>
      <c r="D78" s="8"/>
      <c r="E78" s="8">
        <v>1941853707732</v>
      </c>
      <c r="F78" s="8"/>
      <c r="G78" s="8">
        <v>2357527163014</v>
      </c>
      <c r="H78" s="8"/>
      <c r="I78" s="8">
        <v>76000000</v>
      </c>
      <c r="J78" s="8"/>
      <c r="K78" s="8">
        <v>101352612760</v>
      </c>
      <c r="L78" s="8"/>
      <c r="M78" s="8">
        <v>0</v>
      </c>
      <c r="N78" s="8"/>
      <c r="O78" s="8">
        <v>0</v>
      </c>
      <c r="P78" s="8"/>
      <c r="Q78" s="8">
        <v>1889658637</v>
      </c>
      <c r="R78" s="8"/>
      <c r="S78" s="8">
        <v>1715</v>
      </c>
      <c r="T78" s="8"/>
      <c r="U78" s="8">
        <v>2043206320492</v>
      </c>
      <c r="V78" s="8"/>
      <c r="W78" s="8">
        <v>3215713452387</v>
      </c>
      <c r="Y78" s="9">
        <v>3.5999471975022471E-2</v>
      </c>
    </row>
    <row r="79" spans="1:25" s="7" customFormat="1" ht="24" x14ac:dyDescent="0.55000000000000004">
      <c r="A79" s="7" t="s">
        <v>84</v>
      </c>
      <c r="C79" s="8">
        <v>22130732</v>
      </c>
      <c r="D79" s="8"/>
      <c r="E79" s="8">
        <v>457347141160</v>
      </c>
      <c r="F79" s="8"/>
      <c r="G79" s="8">
        <v>639904534409</v>
      </c>
      <c r="H79" s="8"/>
      <c r="I79" s="8">
        <v>0</v>
      </c>
      <c r="J79" s="8"/>
      <c r="K79" s="8">
        <v>0</v>
      </c>
      <c r="L79" s="8"/>
      <c r="M79" s="8">
        <v>-1030732</v>
      </c>
      <c r="N79" s="8"/>
      <c r="O79" s="8">
        <v>34548551920</v>
      </c>
      <c r="P79" s="8"/>
      <c r="Q79" s="8">
        <v>21100000</v>
      </c>
      <c r="R79" s="8"/>
      <c r="S79" s="8">
        <v>38390</v>
      </c>
      <c r="T79" s="8"/>
      <c r="U79" s="8">
        <v>436046339470</v>
      </c>
      <c r="V79" s="8"/>
      <c r="W79" s="8">
        <v>803767475830</v>
      </c>
      <c r="Y79" s="9">
        <v>8.9980668828244792E-3</v>
      </c>
    </row>
    <row r="80" spans="1:25" s="7" customFormat="1" ht="24" x14ac:dyDescent="0.55000000000000004">
      <c r="A80" s="7" t="s">
        <v>85</v>
      </c>
      <c r="C80" s="8">
        <v>144115509</v>
      </c>
      <c r="D80" s="8"/>
      <c r="E80" s="8">
        <v>314666010475</v>
      </c>
      <c r="F80" s="8"/>
      <c r="G80" s="8">
        <v>273990866557</v>
      </c>
      <c r="H80" s="8"/>
      <c r="I80" s="8">
        <v>0</v>
      </c>
      <c r="J80" s="8"/>
      <c r="K80" s="8">
        <v>0</v>
      </c>
      <c r="L80" s="8"/>
      <c r="M80" s="8">
        <v>0</v>
      </c>
      <c r="N80" s="8"/>
      <c r="O80" s="8">
        <v>0</v>
      </c>
      <c r="P80" s="8"/>
      <c r="Q80" s="8">
        <v>144115509</v>
      </c>
      <c r="R80" s="8"/>
      <c r="S80" s="8">
        <v>2462</v>
      </c>
      <c r="T80" s="8"/>
      <c r="U80" s="8">
        <v>314666010475</v>
      </c>
      <c r="V80" s="8"/>
      <c r="W80" s="8">
        <v>352069683436</v>
      </c>
      <c r="Y80" s="9">
        <v>3.9413719194106864E-3</v>
      </c>
    </row>
    <row r="81" spans="1:25" s="7" customFormat="1" ht="24" x14ac:dyDescent="0.55000000000000004">
      <c r="A81" s="7" t="s">
        <v>86</v>
      </c>
      <c r="C81" s="8">
        <v>182751352</v>
      </c>
      <c r="D81" s="8"/>
      <c r="E81" s="8">
        <v>363270468854</v>
      </c>
      <c r="F81" s="8"/>
      <c r="G81" s="8">
        <v>944049189159</v>
      </c>
      <c r="H81" s="8"/>
      <c r="I81" s="8">
        <v>17223109</v>
      </c>
      <c r="J81" s="8"/>
      <c r="K81" s="8">
        <v>92520823143</v>
      </c>
      <c r="L81" s="8"/>
      <c r="M81" s="8">
        <v>-10000</v>
      </c>
      <c r="N81" s="8"/>
      <c r="O81" s="8">
        <v>57849342</v>
      </c>
      <c r="P81" s="8"/>
      <c r="Q81" s="8">
        <v>199964461</v>
      </c>
      <c r="R81" s="8"/>
      <c r="S81" s="8">
        <v>5960</v>
      </c>
      <c r="T81" s="8"/>
      <c r="U81" s="8">
        <v>455768543870</v>
      </c>
      <c r="V81" s="8"/>
      <c r="W81" s="8">
        <v>1182575664870</v>
      </c>
      <c r="Y81" s="9">
        <v>1.3238772712857914E-2</v>
      </c>
    </row>
    <row r="82" spans="1:25" s="7" customFormat="1" ht="24" x14ac:dyDescent="0.55000000000000004">
      <c r="A82" s="7" t="s">
        <v>87</v>
      </c>
      <c r="C82" s="8">
        <v>185026300</v>
      </c>
      <c r="D82" s="8"/>
      <c r="E82" s="8">
        <v>383780142566</v>
      </c>
      <c r="F82" s="8"/>
      <c r="G82" s="8">
        <v>791482557328</v>
      </c>
      <c r="H82" s="8"/>
      <c r="I82" s="8">
        <v>0</v>
      </c>
      <c r="J82" s="8"/>
      <c r="K82" s="8">
        <v>0</v>
      </c>
      <c r="L82" s="8"/>
      <c r="M82" s="8">
        <v>-1</v>
      </c>
      <c r="N82" s="8"/>
      <c r="O82" s="8">
        <v>1</v>
      </c>
      <c r="P82" s="8"/>
      <c r="Q82" s="8">
        <v>185026299</v>
      </c>
      <c r="R82" s="8"/>
      <c r="S82" s="8">
        <v>5640</v>
      </c>
      <c r="T82" s="8"/>
      <c r="U82" s="8">
        <v>383780140492</v>
      </c>
      <c r="V82" s="8"/>
      <c r="W82" s="8">
        <v>1035481697797</v>
      </c>
      <c r="Y82" s="9">
        <v>1.1592075883758083E-2</v>
      </c>
    </row>
    <row r="83" spans="1:25" s="7" customFormat="1" ht="24" x14ac:dyDescent="0.55000000000000004">
      <c r="A83" s="7" t="s">
        <v>88</v>
      </c>
      <c r="C83" s="8">
        <v>172004429</v>
      </c>
      <c r="D83" s="8"/>
      <c r="E83" s="8">
        <v>342796892014</v>
      </c>
      <c r="F83" s="8"/>
      <c r="G83" s="8">
        <v>478401561843</v>
      </c>
      <c r="H83" s="8"/>
      <c r="I83" s="8">
        <v>1200000</v>
      </c>
      <c r="J83" s="8"/>
      <c r="K83" s="8">
        <v>3684178550</v>
      </c>
      <c r="L83" s="8"/>
      <c r="M83" s="8">
        <v>0</v>
      </c>
      <c r="N83" s="8"/>
      <c r="O83" s="8">
        <v>0</v>
      </c>
      <c r="P83" s="8"/>
      <c r="Q83" s="8">
        <v>173204429</v>
      </c>
      <c r="R83" s="8"/>
      <c r="S83" s="8">
        <v>3398</v>
      </c>
      <c r="T83" s="8"/>
      <c r="U83" s="8">
        <v>346481070564</v>
      </c>
      <c r="V83" s="8"/>
      <c r="W83" s="8">
        <v>583999168679</v>
      </c>
      <c r="Y83" s="9">
        <v>6.5377907632567121E-3</v>
      </c>
    </row>
    <row r="84" spans="1:25" s="7" customFormat="1" ht="24" x14ac:dyDescent="0.55000000000000004">
      <c r="A84" s="7" t="s">
        <v>89</v>
      </c>
      <c r="C84" s="8">
        <v>47721841</v>
      </c>
      <c r="D84" s="8"/>
      <c r="E84" s="8">
        <v>300556679044</v>
      </c>
      <c r="F84" s="8"/>
      <c r="G84" s="8">
        <v>756226630170</v>
      </c>
      <c r="H84" s="8"/>
      <c r="I84" s="8">
        <v>0</v>
      </c>
      <c r="J84" s="8"/>
      <c r="K84" s="8">
        <v>0</v>
      </c>
      <c r="L84" s="8"/>
      <c r="M84" s="8">
        <v>0</v>
      </c>
      <c r="N84" s="8"/>
      <c r="O84" s="8">
        <v>0</v>
      </c>
      <c r="P84" s="8"/>
      <c r="Q84" s="8">
        <v>47721841</v>
      </c>
      <c r="R84" s="8"/>
      <c r="S84" s="8">
        <v>21220</v>
      </c>
      <c r="T84" s="8"/>
      <c r="U84" s="8">
        <v>300556679044</v>
      </c>
      <c r="V84" s="8"/>
      <c r="W84" s="8">
        <v>1004829623808</v>
      </c>
      <c r="Y84" s="9">
        <v>1.124893011070289E-2</v>
      </c>
    </row>
    <row r="85" spans="1:25" s="7" customFormat="1" ht="24" x14ac:dyDescent="0.55000000000000004">
      <c r="A85" s="7" t="s">
        <v>90</v>
      </c>
      <c r="C85" s="8">
        <v>347605374</v>
      </c>
      <c r="D85" s="8"/>
      <c r="E85" s="8">
        <v>2008235746482</v>
      </c>
      <c r="F85" s="8"/>
      <c r="G85" s="8">
        <v>3873433457474</v>
      </c>
      <c r="H85" s="8"/>
      <c r="I85" s="8">
        <v>400000</v>
      </c>
      <c r="J85" s="8"/>
      <c r="K85" s="8">
        <v>4692467470</v>
      </c>
      <c r="L85" s="8"/>
      <c r="M85" s="8">
        <v>-2100000</v>
      </c>
      <c r="N85" s="8"/>
      <c r="O85" s="8">
        <v>26106793229</v>
      </c>
      <c r="P85" s="8"/>
      <c r="Q85" s="8">
        <v>345905374</v>
      </c>
      <c r="R85" s="8"/>
      <c r="S85" s="8">
        <v>14210</v>
      </c>
      <c r="T85" s="8"/>
      <c r="U85" s="8">
        <v>2000792354517</v>
      </c>
      <c r="V85" s="8"/>
      <c r="W85" s="8">
        <v>4877319976772</v>
      </c>
      <c r="Y85" s="9">
        <v>5.4600929596724003E-2</v>
      </c>
    </row>
    <row r="86" spans="1:25" s="7" customFormat="1" ht="24" x14ac:dyDescent="0.55000000000000004">
      <c r="A86" s="7" t="s">
        <v>91</v>
      </c>
      <c r="C86" s="8">
        <v>8599498</v>
      </c>
      <c r="D86" s="8"/>
      <c r="E86" s="8">
        <v>56397624398</v>
      </c>
      <c r="F86" s="8"/>
      <c r="G86" s="8">
        <v>52819417820</v>
      </c>
      <c r="H86" s="8"/>
      <c r="I86" s="8">
        <v>0</v>
      </c>
      <c r="J86" s="8"/>
      <c r="K86" s="8">
        <v>0</v>
      </c>
      <c r="L86" s="8"/>
      <c r="M86" s="8">
        <v>0</v>
      </c>
      <c r="N86" s="8"/>
      <c r="O86" s="8">
        <v>0</v>
      </c>
      <c r="P86" s="8"/>
      <c r="Q86" s="8">
        <v>8599498</v>
      </c>
      <c r="R86" s="8"/>
      <c r="S86" s="8">
        <v>7570</v>
      </c>
      <c r="T86" s="8"/>
      <c r="U86" s="8">
        <v>56397624398</v>
      </c>
      <c r="V86" s="8"/>
      <c r="W86" s="8">
        <v>64594990775</v>
      </c>
      <c r="Y86" s="9">
        <v>7.2313208081563709E-4</v>
      </c>
    </row>
    <row r="87" spans="1:25" s="7" customFormat="1" ht="24" x14ac:dyDescent="0.55000000000000004">
      <c r="A87" s="7" t="s">
        <v>92</v>
      </c>
      <c r="C87" s="8">
        <v>2241386</v>
      </c>
      <c r="D87" s="8"/>
      <c r="E87" s="8">
        <v>34679358731</v>
      </c>
      <c r="F87" s="8"/>
      <c r="G87" s="8">
        <v>116852116930</v>
      </c>
      <c r="H87" s="8"/>
      <c r="I87" s="8">
        <v>4888497</v>
      </c>
      <c r="J87" s="8"/>
      <c r="K87" s="8">
        <v>257765877428</v>
      </c>
      <c r="L87" s="8"/>
      <c r="M87" s="8">
        <v>0</v>
      </c>
      <c r="N87" s="8"/>
      <c r="O87" s="8">
        <v>0</v>
      </c>
      <c r="P87" s="8"/>
      <c r="Q87" s="8">
        <v>7129883</v>
      </c>
      <c r="R87" s="8"/>
      <c r="S87" s="8">
        <v>55440</v>
      </c>
      <c r="T87" s="8"/>
      <c r="U87" s="8">
        <v>292445236159</v>
      </c>
      <c r="V87" s="8"/>
      <c r="W87" s="8">
        <v>392225193604</v>
      </c>
      <c r="Y87" s="9">
        <v>4.3909073597847674E-3</v>
      </c>
    </row>
    <row r="88" spans="1:25" s="7" customFormat="1" ht="24" x14ac:dyDescent="0.55000000000000004">
      <c r="A88" s="7" t="s">
        <v>93</v>
      </c>
      <c r="C88" s="8">
        <v>4868030</v>
      </c>
      <c r="D88" s="8"/>
      <c r="E88" s="8">
        <v>236735962290</v>
      </c>
      <c r="F88" s="8"/>
      <c r="G88" s="8">
        <v>425171819275</v>
      </c>
      <c r="H88" s="8"/>
      <c r="I88" s="8">
        <v>0</v>
      </c>
      <c r="J88" s="8"/>
      <c r="K88" s="8">
        <v>0</v>
      </c>
      <c r="L88" s="8"/>
      <c r="M88" s="8">
        <v>0</v>
      </c>
      <c r="N88" s="8"/>
      <c r="O88" s="8">
        <v>0</v>
      </c>
      <c r="P88" s="8"/>
      <c r="Q88" s="8">
        <v>4868030</v>
      </c>
      <c r="R88" s="8"/>
      <c r="S88" s="8">
        <v>89340</v>
      </c>
      <c r="T88" s="8"/>
      <c r="U88" s="8">
        <v>236735962290</v>
      </c>
      <c r="V88" s="8"/>
      <c r="W88" s="8">
        <v>431547947444</v>
      </c>
      <c r="Y88" s="9">
        <v>4.8311202070435927E-3</v>
      </c>
    </row>
    <row r="89" spans="1:25" s="7" customFormat="1" ht="24" x14ac:dyDescent="0.55000000000000004">
      <c r="A89" s="7" t="s">
        <v>94</v>
      </c>
      <c r="C89" s="8">
        <v>102607072</v>
      </c>
      <c r="D89" s="8"/>
      <c r="E89" s="8">
        <v>205267401192</v>
      </c>
      <c r="F89" s="8"/>
      <c r="G89" s="8">
        <v>833855999341</v>
      </c>
      <c r="H89" s="8"/>
      <c r="I89" s="8">
        <v>645819</v>
      </c>
      <c r="J89" s="8"/>
      <c r="K89" s="8">
        <v>5474598032</v>
      </c>
      <c r="L89" s="8"/>
      <c r="M89" s="8">
        <v>0</v>
      </c>
      <c r="N89" s="8"/>
      <c r="O89" s="8">
        <v>0</v>
      </c>
      <c r="P89" s="8"/>
      <c r="Q89" s="8">
        <v>103252891</v>
      </c>
      <c r="R89" s="8"/>
      <c r="S89" s="8">
        <v>8940</v>
      </c>
      <c r="T89" s="8"/>
      <c r="U89" s="8">
        <v>210741999224</v>
      </c>
      <c r="V89" s="8"/>
      <c r="W89" s="8">
        <v>915945430604</v>
      </c>
      <c r="Y89" s="9">
        <v>1.0253883733080312E-2</v>
      </c>
    </row>
    <row r="90" spans="1:25" s="7" customFormat="1" ht="24" x14ac:dyDescent="0.55000000000000004">
      <c r="A90" s="7" t="s">
        <v>95</v>
      </c>
      <c r="C90" s="8">
        <v>20650906</v>
      </c>
      <c r="D90" s="8"/>
      <c r="E90" s="8">
        <v>189236610640</v>
      </c>
      <c r="F90" s="8"/>
      <c r="G90" s="8">
        <v>372531370349</v>
      </c>
      <c r="H90" s="8"/>
      <c r="I90" s="8">
        <v>613944</v>
      </c>
      <c r="J90" s="8"/>
      <c r="K90" s="8">
        <v>10970895299</v>
      </c>
      <c r="L90" s="8"/>
      <c r="M90" s="8">
        <v>0</v>
      </c>
      <c r="N90" s="8"/>
      <c r="O90" s="8">
        <v>0</v>
      </c>
      <c r="P90" s="8"/>
      <c r="Q90" s="8">
        <v>21264850</v>
      </c>
      <c r="R90" s="8"/>
      <c r="S90" s="8">
        <v>18910</v>
      </c>
      <c r="T90" s="8"/>
      <c r="U90" s="8">
        <v>200207505939</v>
      </c>
      <c r="V90" s="8"/>
      <c r="W90" s="8">
        <v>399009938937</v>
      </c>
      <c r="Y90" s="9">
        <v>4.4668616551812356E-3</v>
      </c>
    </row>
    <row r="91" spans="1:25" s="7" customFormat="1" ht="24" x14ac:dyDescent="0.55000000000000004">
      <c r="A91" s="7" t="s">
        <v>96</v>
      </c>
      <c r="C91" s="8">
        <v>5830165</v>
      </c>
      <c r="D91" s="8"/>
      <c r="E91" s="8">
        <v>70198523624</v>
      </c>
      <c r="F91" s="8"/>
      <c r="G91" s="8">
        <v>266461605799</v>
      </c>
      <c r="H91" s="8"/>
      <c r="I91" s="8">
        <v>0</v>
      </c>
      <c r="J91" s="8"/>
      <c r="K91" s="8">
        <v>0</v>
      </c>
      <c r="L91" s="8"/>
      <c r="M91" s="8">
        <v>0</v>
      </c>
      <c r="N91" s="8"/>
      <c r="O91" s="8">
        <v>0</v>
      </c>
      <c r="P91" s="8"/>
      <c r="Q91" s="8">
        <v>5830165</v>
      </c>
      <c r="R91" s="8"/>
      <c r="S91" s="8">
        <v>54310</v>
      </c>
      <c r="T91" s="8"/>
      <c r="U91" s="8">
        <v>70198523624</v>
      </c>
      <c r="V91" s="8"/>
      <c r="W91" s="8">
        <v>314188662851</v>
      </c>
      <c r="Y91" s="9">
        <v>3.5172990786161516E-3</v>
      </c>
    </row>
    <row r="92" spans="1:25" s="7" customFormat="1" ht="24" x14ac:dyDescent="0.55000000000000004">
      <c r="A92" s="7" t="s">
        <v>97</v>
      </c>
      <c r="C92" s="8">
        <v>2690000</v>
      </c>
      <c r="D92" s="8"/>
      <c r="E92" s="8">
        <v>72876437283</v>
      </c>
      <c r="F92" s="8"/>
      <c r="G92" s="8">
        <v>337227523942</v>
      </c>
      <c r="H92" s="8"/>
      <c r="I92" s="8">
        <v>0</v>
      </c>
      <c r="J92" s="8"/>
      <c r="K92" s="8">
        <v>0</v>
      </c>
      <c r="L92" s="8"/>
      <c r="M92" s="8">
        <v>0</v>
      </c>
      <c r="N92" s="8"/>
      <c r="O92" s="8">
        <v>0</v>
      </c>
      <c r="P92" s="8"/>
      <c r="Q92" s="8">
        <v>2690000</v>
      </c>
      <c r="R92" s="8"/>
      <c r="S92" s="8">
        <v>126240</v>
      </c>
      <c r="T92" s="8"/>
      <c r="U92" s="8">
        <v>72876437283</v>
      </c>
      <c r="V92" s="8"/>
      <c r="W92" s="8">
        <v>336960603312</v>
      </c>
      <c r="Y92" s="9">
        <v>3.7722278353541422E-3</v>
      </c>
    </row>
    <row r="93" spans="1:25" s="7" customFormat="1" ht="24" x14ac:dyDescent="0.55000000000000004">
      <c r="A93" s="7" t="s">
        <v>98</v>
      </c>
      <c r="C93" s="8">
        <v>10772640</v>
      </c>
      <c r="D93" s="8"/>
      <c r="E93" s="8">
        <v>121903031029</v>
      </c>
      <c r="F93" s="8"/>
      <c r="G93" s="8">
        <v>480807749826</v>
      </c>
      <c r="H93" s="8"/>
      <c r="I93" s="8">
        <v>5450000</v>
      </c>
      <c r="J93" s="8"/>
      <c r="K93" s="8">
        <v>253673818075</v>
      </c>
      <c r="L93" s="8"/>
      <c r="M93" s="8">
        <v>0</v>
      </c>
      <c r="N93" s="8"/>
      <c r="O93" s="8">
        <v>0</v>
      </c>
      <c r="P93" s="8"/>
      <c r="Q93" s="8">
        <v>16222640</v>
      </c>
      <c r="R93" s="8"/>
      <c r="S93" s="8">
        <v>46820</v>
      </c>
      <c r="T93" s="8"/>
      <c r="U93" s="8">
        <v>375576849104</v>
      </c>
      <c r="V93" s="8"/>
      <c r="W93" s="8">
        <v>753672729643</v>
      </c>
      <c r="Y93" s="9">
        <v>8.4372630555692458E-3</v>
      </c>
    </row>
    <row r="94" spans="1:25" s="7" customFormat="1" ht="24" x14ac:dyDescent="0.55000000000000004">
      <c r="A94" s="7" t="s">
        <v>99</v>
      </c>
      <c r="C94" s="8">
        <v>9598616</v>
      </c>
      <c r="D94" s="8"/>
      <c r="E94" s="8">
        <v>183333489808</v>
      </c>
      <c r="F94" s="8"/>
      <c r="G94" s="8">
        <v>1209791663061</v>
      </c>
      <c r="H94" s="8"/>
      <c r="I94" s="8">
        <v>0</v>
      </c>
      <c r="J94" s="8"/>
      <c r="K94" s="8">
        <v>0</v>
      </c>
      <c r="L94" s="8"/>
      <c r="M94" s="8">
        <v>0</v>
      </c>
      <c r="N94" s="8"/>
      <c r="O94" s="8">
        <v>0</v>
      </c>
      <c r="P94" s="8"/>
      <c r="Q94" s="8">
        <v>9598616</v>
      </c>
      <c r="R94" s="8"/>
      <c r="S94" s="8">
        <v>130500</v>
      </c>
      <c r="T94" s="8"/>
      <c r="U94" s="8">
        <v>183333489808</v>
      </c>
      <c r="V94" s="8"/>
      <c r="W94" s="8">
        <v>1242936640131</v>
      </c>
      <c r="Y94" s="9">
        <v>1.3914505569490528E-2</v>
      </c>
    </row>
    <row r="95" spans="1:25" s="7" customFormat="1" ht="24" x14ac:dyDescent="0.55000000000000004">
      <c r="A95" s="7" t="s">
        <v>100</v>
      </c>
      <c r="C95" s="8">
        <v>110000000</v>
      </c>
      <c r="D95" s="8"/>
      <c r="E95" s="8">
        <v>139848566367</v>
      </c>
      <c r="F95" s="8"/>
      <c r="G95" s="8">
        <v>212623615600</v>
      </c>
      <c r="H95" s="8"/>
      <c r="I95" s="8">
        <v>0</v>
      </c>
      <c r="J95" s="8"/>
      <c r="K95" s="8">
        <v>0</v>
      </c>
      <c r="L95" s="8"/>
      <c r="M95" s="8">
        <v>0</v>
      </c>
      <c r="N95" s="8"/>
      <c r="O95" s="8">
        <v>0</v>
      </c>
      <c r="P95" s="8"/>
      <c r="Q95" s="8">
        <v>110000000</v>
      </c>
      <c r="R95" s="8"/>
      <c r="S95" s="8">
        <v>2193</v>
      </c>
      <c r="T95" s="8"/>
      <c r="U95" s="8">
        <v>139848566367</v>
      </c>
      <c r="V95" s="8"/>
      <c r="W95" s="8">
        <v>239365292100</v>
      </c>
      <c r="Y95" s="9">
        <v>2.6796616838949583E-3</v>
      </c>
    </row>
    <row r="96" spans="1:25" s="7" customFormat="1" ht="24" x14ac:dyDescent="0.55000000000000004">
      <c r="A96" s="7" t="s">
        <v>101</v>
      </c>
      <c r="C96" s="8">
        <v>43200000</v>
      </c>
      <c r="D96" s="8"/>
      <c r="E96" s="8">
        <v>349633749538</v>
      </c>
      <c r="F96" s="8"/>
      <c r="G96" s="8">
        <v>627130516320</v>
      </c>
      <c r="H96" s="8"/>
      <c r="I96" s="8">
        <v>0</v>
      </c>
      <c r="J96" s="8"/>
      <c r="K96" s="8">
        <v>0</v>
      </c>
      <c r="L96" s="8"/>
      <c r="M96" s="8">
        <v>0</v>
      </c>
      <c r="N96" s="8"/>
      <c r="O96" s="8">
        <v>0</v>
      </c>
      <c r="P96" s="8"/>
      <c r="Q96" s="8">
        <v>43200000</v>
      </c>
      <c r="R96" s="8"/>
      <c r="S96" s="8">
        <v>15650</v>
      </c>
      <c r="T96" s="8"/>
      <c r="U96" s="8">
        <v>349633749538</v>
      </c>
      <c r="V96" s="8"/>
      <c r="W96" s="8">
        <v>670853901600</v>
      </c>
      <c r="Y96" s="9">
        <v>7.5101176107768659E-3</v>
      </c>
    </row>
    <row r="97" spans="1:25" s="7" customFormat="1" ht="24" x14ac:dyDescent="0.55000000000000004">
      <c r="A97" s="7" t="s">
        <v>102</v>
      </c>
      <c r="C97" s="8">
        <v>63500684</v>
      </c>
      <c r="D97" s="8"/>
      <c r="E97" s="8">
        <v>273735639771</v>
      </c>
      <c r="F97" s="8"/>
      <c r="G97" s="8">
        <v>286253629127</v>
      </c>
      <c r="H97" s="8"/>
      <c r="I97" s="8">
        <v>0</v>
      </c>
      <c r="J97" s="8"/>
      <c r="K97" s="8">
        <v>0</v>
      </c>
      <c r="L97" s="8"/>
      <c r="M97" s="8">
        <v>0</v>
      </c>
      <c r="N97" s="8"/>
      <c r="O97" s="8">
        <v>0</v>
      </c>
      <c r="P97" s="8"/>
      <c r="Q97" s="8">
        <v>63500684</v>
      </c>
      <c r="R97" s="8"/>
      <c r="S97" s="8">
        <v>5350</v>
      </c>
      <c r="T97" s="8"/>
      <c r="U97" s="8">
        <v>273735639771</v>
      </c>
      <c r="V97" s="8"/>
      <c r="W97" s="8">
        <v>337102556863</v>
      </c>
      <c r="Y97" s="9">
        <v>3.7738169859288569E-3</v>
      </c>
    </row>
    <row r="98" spans="1:25" s="7" customFormat="1" ht="24" x14ac:dyDescent="0.55000000000000004">
      <c r="A98" s="7" t="s">
        <v>103</v>
      </c>
      <c r="C98" s="8">
        <v>34273572</v>
      </c>
      <c r="D98" s="8"/>
      <c r="E98" s="8">
        <v>77994585418</v>
      </c>
      <c r="F98" s="8"/>
      <c r="G98" s="8">
        <v>90735044286</v>
      </c>
      <c r="H98" s="8"/>
      <c r="I98" s="8">
        <v>9308871</v>
      </c>
      <c r="J98" s="8"/>
      <c r="K98" s="8">
        <v>0</v>
      </c>
      <c r="L98" s="8"/>
      <c r="M98" s="8">
        <v>0</v>
      </c>
      <c r="N98" s="8"/>
      <c r="O98" s="8">
        <v>0</v>
      </c>
      <c r="P98" s="8"/>
      <c r="Q98" s="8">
        <v>43582443</v>
      </c>
      <c r="R98" s="8"/>
      <c r="S98" s="8">
        <v>2288</v>
      </c>
      <c r="T98" s="8"/>
      <c r="U98" s="8">
        <v>77994585418</v>
      </c>
      <c r="V98" s="8"/>
      <c r="W98" s="8">
        <v>98945820037</v>
      </c>
      <c r="Y98" s="9">
        <v>1.1076849129152209E-3</v>
      </c>
    </row>
    <row r="99" spans="1:25" s="7" customFormat="1" ht="24" x14ac:dyDescent="0.55000000000000004">
      <c r="A99" s="7" t="s">
        <v>104</v>
      </c>
      <c r="C99" s="8">
        <v>8612337</v>
      </c>
      <c r="D99" s="8"/>
      <c r="E99" s="8">
        <v>49921669431</v>
      </c>
      <c r="F99" s="8"/>
      <c r="G99" s="8">
        <v>52129158173</v>
      </c>
      <c r="H99" s="8"/>
      <c r="I99" s="8">
        <v>3044189</v>
      </c>
      <c r="J99" s="8"/>
      <c r="K99" s="8">
        <v>19252420606</v>
      </c>
      <c r="L99" s="8"/>
      <c r="M99" s="8">
        <v>0</v>
      </c>
      <c r="N99" s="8"/>
      <c r="O99" s="8">
        <v>0</v>
      </c>
      <c r="P99" s="8"/>
      <c r="Q99" s="8">
        <v>11656526</v>
      </c>
      <c r="R99" s="8"/>
      <c r="S99" s="8">
        <v>7300</v>
      </c>
      <c r="T99" s="8"/>
      <c r="U99" s="8">
        <v>69174090037</v>
      </c>
      <c r="V99" s="8"/>
      <c r="W99" s="8">
        <v>84434873694</v>
      </c>
      <c r="Y99" s="9">
        <v>9.4523685467230755E-4</v>
      </c>
    </row>
    <row r="100" spans="1:25" s="7" customFormat="1" ht="24" x14ac:dyDescent="0.55000000000000004">
      <c r="A100" s="7" t="s">
        <v>105</v>
      </c>
      <c r="C100" s="8">
        <v>19116921</v>
      </c>
      <c r="D100" s="8"/>
      <c r="E100" s="8">
        <v>79674621621</v>
      </c>
      <c r="F100" s="8"/>
      <c r="G100" s="8">
        <v>78911652355</v>
      </c>
      <c r="H100" s="8"/>
      <c r="I100" s="8">
        <v>863974</v>
      </c>
      <c r="J100" s="8"/>
      <c r="K100" s="8">
        <v>3899153014</v>
      </c>
      <c r="L100" s="8"/>
      <c r="M100" s="8">
        <v>0</v>
      </c>
      <c r="N100" s="8"/>
      <c r="O100" s="8">
        <v>0</v>
      </c>
      <c r="P100" s="8"/>
      <c r="Q100" s="8">
        <v>19980895</v>
      </c>
      <c r="R100" s="8"/>
      <c r="S100" s="8">
        <v>4740</v>
      </c>
      <c r="T100" s="8"/>
      <c r="U100" s="8">
        <v>83573774635</v>
      </c>
      <c r="V100" s="8"/>
      <c r="W100" s="8">
        <v>93977338311</v>
      </c>
      <c r="Y100" s="9">
        <v>1.0520634400129074E-3</v>
      </c>
    </row>
    <row r="101" spans="1:25" s="7" customFormat="1" ht="24" x14ac:dyDescent="0.55000000000000004">
      <c r="A101" s="7" t="s">
        <v>106</v>
      </c>
      <c r="C101" s="8">
        <v>3785317</v>
      </c>
      <c r="D101" s="8"/>
      <c r="E101" s="8">
        <v>35803600093</v>
      </c>
      <c r="F101" s="8"/>
      <c r="G101" s="8">
        <v>38687381946</v>
      </c>
      <c r="H101" s="8"/>
      <c r="I101" s="8">
        <v>0</v>
      </c>
      <c r="J101" s="8"/>
      <c r="K101" s="8">
        <v>0</v>
      </c>
      <c r="L101" s="8"/>
      <c r="M101" s="8">
        <v>-3785317</v>
      </c>
      <c r="N101" s="8"/>
      <c r="O101" s="8">
        <v>42961772506</v>
      </c>
      <c r="P101" s="8"/>
      <c r="Q101" s="8">
        <v>0</v>
      </c>
      <c r="R101" s="8"/>
      <c r="S101" s="8">
        <v>0</v>
      </c>
      <c r="T101" s="8"/>
      <c r="U101" s="8">
        <v>0</v>
      </c>
      <c r="V101" s="8"/>
      <c r="W101" s="8">
        <v>0</v>
      </c>
      <c r="Y101" s="9">
        <v>0</v>
      </c>
    </row>
    <row r="102" spans="1:25" s="7" customFormat="1" ht="24" x14ac:dyDescent="0.55000000000000004">
      <c r="A102" s="7" t="s">
        <v>107</v>
      </c>
      <c r="C102" s="8">
        <v>137187004</v>
      </c>
      <c r="D102" s="8"/>
      <c r="E102" s="8">
        <v>329270990340</v>
      </c>
      <c r="F102" s="8"/>
      <c r="G102" s="8">
        <v>225833943894</v>
      </c>
      <c r="H102" s="8"/>
      <c r="I102" s="8">
        <v>8000000</v>
      </c>
      <c r="J102" s="8"/>
      <c r="K102" s="8">
        <v>14042509746</v>
      </c>
      <c r="L102" s="8"/>
      <c r="M102" s="8">
        <v>0</v>
      </c>
      <c r="N102" s="8"/>
      <c r="O102" s="8">
        <v>0</v>
      </c>
      <c r="P102" s="8"/>
      <c r="Q102" s="8">
        <v>145187004</v>
      </c>
      <c r="R102" s="8"/>
      <c r="S102" s="8">
        <v>1822</v>
      </c>
      <c r="T102" s="8"/>
      <c r="U102" s="8">
        <v>343313500086</v>
      </c>
      <c r="V102" s="8"/>
      <c r="W102" s="8">
        <v>262485898812</v>
      </c>
      <c r="Y102" s="9">
        <v>2.9384937115920556E-3</v>
      </c>
    </row>
    <row r="103" spans="1:25" s="7" customFormat="1" ht="24" x14ac:dyDescent="0.55000000000000004">
      <c r="A103" s="7" t="s">
        <v>108</v>
      </c>
      <c r="C103" s="8">
        <v>20879939</v>
      </c>
      <c r="D103" s="8"/>
      <c r="E103" s="8">
        <v>101045989066</v>
      </c>
      <c r="F103" s="8"/>
      <c r="G103" s="8">
        <v>57680407207</v>
      </c>
      <c r="H103" s="8"/>
      <c r="I103" s="8">
        <v>0</v>
      </c>
      <c r="J103" s="8"/>
      <c r="K103" s="8">
        <v>0</v>
      </c>
      <c r="L103" s="8"/>
      <c r="M103" s="8">
        <v>0</v>
      </c>
      <c r="N103" s="8"/>
      <c r="O103" s="8">
        <v>0</v>
      </c>
      <c r="P103" s="8"/>
      <c r="Q103" s="8">
        <v>20879939</v>
      </c>
      <c r="R103" s="8"/>
      <c r="S103" s="8">
        <v>2974</v>
      </c>
      <c r="T103" s="8"/>
      <c r="U103" s="8">
        <v>101045989066</v>
      </c>
      <c r="V103" s="8"/>
      <c r="W103" s="8">
        <v>61616929251</v>
      </c>
      <c r="Y103" s="9">
        <v>6.8979308965224522E-4</v>
      </c>
    </row>
    <row r="104" spans="1:25" s="7" customFormat="1" ht="24" x14ac:dyDescent="0.55000000000000004">
      <c r="A104" s="7" t="s">
        <v>109</v>
      </c>
      <c r="C104" s="8">
        <v>1800000</v>
      </c>
      <c r="D104" s="8"/>
      <c r="E104" s="8">
        <v>13455452407</v>
      </c>
      <c r="F104" s="8"/>
      <c r="G104" s="8">
        <v>16985677860</v>
      </c>
      <c r="H104" s="8"/>
      <c r="I104" s="8">
        <v>1219826</v>
      </c>
      <c r="J104" s="8"/>
      <c r="K104" s="8">
        <v>0</v>
      </c>
      <c r="L104" s="8"/>
      <c r="M104" s="8">
        <v>0</v>
      </c>
      <c r="N104" s="8"/>
      <c r="O104" s="8">
        <v>0</v>
      </c>
      <c r="P104" s="8"/>
      <c r="Q104" s="8">
        <v>3019826</v>
      </c>
      <c r="R104" s="8"/>
      <c r="S104" s="8">
        <v>9890</v>
      </c>
      <c r="T104" s="8"/>
      <c r="U104" s="8">
        <v>22573651757</v>
      </c>
      <c r="V104" s="8"/>
      <c r="W104" s="8">
        <v>29635214348</v>
      </c>
      <c r="Y104" s="9">
        <v>3.3176216854853579E-4</v>
      </c>
    </row>
    <row r="105" spans="1:25" s="7" customFormat="1" ht="24" x14ac:dyDescent="0.55000000000000004">
      <c r="A105" s="7" t="s">
        <v>110</v>
      </c>
      <c r="C105" s="8">
        <v>17020496</v>
      </c>
      <c r="D105" s="8"/>
      <c r="E105" s="8">
        <v>56944161807</v>
      </c>
      <c r="F105" s="8"/>
      <c r="G105" s="8">
        <v>56797463404</v>
      </c>
      <c r="H105" s="8"/>
      <c r="I105" s="8">
        <v>4374348</v>
      </c>
      <c r="J105" s="8"/>
      <c r="K105" s="8">
        <v>15757466526</v>
      </c>
      <c r="L105" s="8"/>
      <c r="M105" s="8">
        <v>0</v>
      </c>
      <c r="N105" s="8"/>
      <c r="O105" s="8">
        <v>0</v>
      </c>
      <c r="P105" s="8"/>
      <c r="Q105" s="8">
        <v>21394844</v>
      </c>
      <c r="R105" s="8"/>
      <c r="S105" s="8">
        <v>4265</v>
      </c>
      <c r="T105" s="8"/>
      <c r="U105" s="8">
        <v>72701628333</v>
      </c>
      <c r="V105" s="8"/>
      <c r="W105" s="8">
        <v>90543654815</v>
      </c>
      <c r="Y105" s="9">
        <v>1.0136238232325025E-3</v>
      </c>
    </row>
    <row r="106" spans="1:25" s="7" customFormat="1" ht="24" x14ac:dyDescent="0.55000000000000004">
      <c r="A106" s="7" t="s">
        <v>111</v>
      </c>
      <c r="C106" s="8">
        <v>61370972</v>
      </c>
      <c r="D106" s="8"/>
      <c r="E106" s="8">
        <v>154879155083</v>
      </c>
      <c r="F106" s="8"/>
      <c r="G106" s="8">
        <v>51092225910</v>
      </c>
      <c r="H106" s="8"/>
      <c r="I106" s="8">
        <v>0</v>
      </c>
      <c r="J106" s="8"/>
      <c r="K106" s="8">
        <v>0</v>
      </c>
      <c r="L106" s="8"/>
      <c r="M106" s="8">
        <v>0</v>
      </c>
      <c r="N106" s="8"/>
      <c r="O106" s="8">
        <v>0</v>
      </c>
      <c r="P106" s="8"/>
      <c r="Q106" s="8">
        <v>61370972</v>
      </c>
      <c r="R106" s="8"/>
      <c r="S106" s="8">
        <v>1051</v>
      </c>
      <c r="T106" s="8"/>
      <c r="U106" s="8">
        <v>154879155083</v>
      </c>
      <c r="V106" s="8"/>
      <c r="W106" s="8">
        <v>64002299680</v>
      </c>
      <c r="Y106" s="9">
        <v>7.1649698512685309E-4</v>
      </c>
    </row>
    <row r="107" spans="1:25" s="7" customFormat="1" ht="24" x14ac:dyDescent="0.55000000000000004">
      <c r="A107" s="7" t="s">
        <v>112</v>
      </c>
      <c r="C107" s="8">
        <v>16047727</v>
      </c>
      <c r="D107" s="8"/>
      <c r="E107" s="8">
        <v>120462119207</v>
      </c>
      <c r="F107" s="8"/>
      <c r="G107" s="8">
        <v>150956468106</v>
      </c>
      <c r="H107" s="8"/>
      <c r="I107" s="8">
        <v>6848420</v>
      </c>
      <c r="J107" s="8"/>
      <c r="K107" s="8">
        <v>0</v>
      </c>
      <c r="L107" s="8"/>
      <c r="M107" s="8">
        <v>0</v>
      </c>
      <c r="N107" s="8"/>
      <c r="O107" s="8">
        <v>0</v>
      </c>
      <c r="P107" s="8"/>
      <c r="Q107" s="8">
        <v>22896147</v>
      </c>
      <c r="R107" s="8"/>
      <c r="S107" s="8">
        <v>7072</v>
      </c>
      <c r="T107" s="8"/>
      <c r="U107" s="8">
        <v>120462119207</v>
      </c>
      <c r="V107" s="8"/>
      <c r="W107" s="8">
        <v>160669897990</v>
      </c>
      <c r="Y107" s="9">
        <v>1.7986775176212549E-3</v>
      </c>
    </row>
    <row r="108" spans="1:25" s="7" customFormat="1" ht="24" x14ac:dyDescent="0.55000000000000004">
      <c r="A108" s="7" t="s">
        <v>113</v>
      </c>
      <c r="C108" s="8">
        <v>8352687</v>
      </c>
      <c r="D108" s="8"/>
      <c r="E108" s="8">
        <v>33682561976</v>
      </c>
      <c r="F108" s="8"/>
      <c r="G108" s="8">
        <v>28908965104</v>
      </c>
      <c r="H108" s="8"/>
      <c r="I108" s="8">
        <v>3648300</v>
      </c>
      <c r="J108" s="8"/>
      <c r="K108" s="8">
        <v>0</v>
      </c>
      <c r="L108" s="8"/>
      <c r="M108" s="8">
        <v>-1</v>
      </c>
      <c r="N108" s="8"/>
      <c r="O108" s="8">
        <v>1</v>
      </c>
      <c r="P108" s="8"/>
      <c r="Q108" s="8">
        <v>12000986</v>
      </c>
      <c r="R108" s="8"/>
      <c r="S108" s="8">
        <v>2811</v>
      </c>
      <c r="T108" s="8"/>
      <c r="U108" s="8">
        <v>33682559169</v>
      </c>
      <c r="V108" s="8"/>
      <c r="W108" s="8">
        <v>33474001861</v>
      </c>
      <c r="Y108" s="9">
        <v>3.7473686935396021E-4</v>
      </c>
    </row>
    <row r="109" spans="1:25" s="7" customFormat="1" ht="24" x14ac:dyDescent="0.55000000000000004">
      <c r="A109" s="7" t="s">
        <v>114</v>
      </c>
      <c r="C109" s="8">
        <v>49594795</v>
      </c>
      <c r="D109" s="8"/>
      <c r="E109" s="8">
        <v>189172966869</v>
      </c>
      <c r="F109" s="8"/>
      <c r="G109" s="8">
        <v>194089869013</v>
      </c>
      <c r="H109" s="8"/>
      <c r="I109" s="8">
        <v>1018810</v>
      </c>
      <c r="J109" s="8"/>
      <c r="K109" s="8">
        <v>4675060097</v>
      </c>
      <c r="L109" s="8"/>
      <c r="M109" s="8">
        <v>-5463605</v>
      </c>
      <c r="N109" s="8"/>
      <c r="O109" s="8">
        <v>28302078493</v>
      </c>
      <c r="P109" s="8"/>
      <c r="Q109" s="8">
        <v>45150000</v>
      </c>
      <c r="R109" s="8"/>
      <c r="S109" s="8">
        <v>5550</v>
      </c>
      <c r="T109" s="8"/>
      <c r="U109" s="8">
        <v>172980158295</v>
      </c>
      <c r="V109" s="8"/>
      <c r="W109" s="8">
        <v>248645497275</v>
      </c>
      <c r="Y109" s="9">
        <v>2.7835523106769819E-3</v>
      </c>
    </row>
    <row r="110" spans="1:25" s="7" customFormat="1" ht="24" x14ac:dyDescent="0.55000000000000004">
      <c r="A110" s="7" t="s">
        <v>115</v>
      </c>
      <c r="C110" s="8">
        <v>29353658</v>
      </c>
      <c r="D110" s="8"/>
      <c r="E110" s="8">
        <v>189168235307</v>
      </c>
      <c r="F110" s="8"/>
      <c r="G110" s="8">
        <v>416512585398</v>
      </c>
      <c r="H110" s="8"/>
      <c r="I110" s="8">
        <v>0</v>
      </c>
      <c r="J110" s="8"/>
      <c r="K110" s="8">
        <v>0</v>
      </c>
      <c r="L110" s="8"/>
      <c r="M110" s="8">
        <v>-1381610</v>
      </c>
      <c r="N110" s="8"/>
      <c r="O110" s="8">
        <v>19566081671</v>
      </c>
      <c r="P110" s="8"/>
      <c r="Q110" s="8">
        <v>27972048</v>
      </c>
      <c r="R110" s="8"/>
      <c r="S110" s="8">
        <v>14940</v>
      </c>
      <c r="T110" s="8"/>
      <c r="U110" s="8">
        <v>180264516195</v>
      </c>
      <c r="V110" s="8"/>
      <c r="W110" s="8">
        <v>414672011590</v>
      </c>
      <c r="Y110" s="9">
        <v>4.6421964149136099E-3</v>
      </c>
    </row>
    <row r="111" spans="1:25" s="7" customFormat="1" ht="24" x14ac:dyDescent="0.55000000000000004">
      <c r="A111" s="7" t="s">
        <v>116</v>
      </c>
      <c r="C111" s="8">
        <v>2516157</v>
      </c>
      <c r="D111" s="8"/>
      <c r="E111" s="8">
        <v>44063011031</v>
      </c>
      <c r="F111" s="8"/>
      <c r="G111" s="8">
        <v>54403247848</v>
      </c>
      <c r="H111" s="8"/>
      <c r="I111" s="8">
        <v>336761</v>
      </c>
      <c r="J111" s="8"/>
      <c r="K111" s="8">
        <v>7241819729</v>
      </c>
      <c r="L111" s="8"/>
      <c r="M111" s="8">
        <v>0</v>
      </c>
      <c r="N111" s="8"/>
      <c r="O111" s="8">
        <v>0</v>
      </c>
      <c r="P111" s="8"/>
      <c r="Q111" s="8">
        <v>2852918</v>
      </c>
      <c r="R111" s="8"/>
      <c r="S111" s="8">
        <v>23400</v>
      </c>
      <c r="T111" s="8"/>
      <c r="U111" s="8">
        <v>51304830760</v>
      </c>
      <c r="V111" s="8"/>
      <c r="W111" s="8">
        <v>66242239686</v>
      </c>
      <c r="Y111" s="9">
        <v>7.4157280692057433E-4</v>
      </c>
    </row>
    <row r="112" spans="1:25" s="7" customFormat="1" ht="24" x14ac:dyDescent="0.55000000000000004">
      <c r="A112" s="7" t="s">
        <v>117</v>
      </c>
      <c r="C112" s="8">
        <v>41307730</v>
      </c>
      <c r="D112" s="8"/>
      <c r="E112" s="8">
        <v>130816088094</v>
      </c>
      <c r="F112" s="8"/>
      <c r="G112" s="8">
        <v>125547534280</v>
      </c>
      <c r="H112" s="8"/>
      <c r="I112" s="8">
        <v>0</v>
      </c>
      <c r="J112" s="8"/>
      <c r="K112" s="8">
        <v>0</v>
      </c>
      <c r="L112" s="8"/>
      <c r="M112" s="8">
        <v>0</v>
      </c>
      <c r="N112" s="8"/>
      <c r="O112" s="8">
        <v>0</v>
      </c>
      <c r="P112" s="8"/>
      <c r="Q112" s="8">
        <v>41307730</v>
      </c>
      <c r="R112" s="8"/>
      <c r="S112" s="8">
        <v>3587</v>
      </c>
      <c r="T112" s="8"/>
      <c r="U112" s="8">
        <v>130816088094</v>
      </c>
      <c r="V112" s="8"/>
      <c r="W112" s="8">
        <v>147025467013</v>
      </c>
      <c r="Y112" s="9">
        <v>1.6459299803035154E-3</v>
      </c>
    </row>
    <row r="113" spans="1:25" s="7" customFormat="1" ht="24" x14ac:dyDescent="0.55000000000000004">
      <c r="A113" s="7" t="s">
        <v>118</v>
      </c>
      <c r="C113" s="8">
        <v>9642442</v>
      </c>
      <c r="D113" s="8"/>
      <c r="E113" s="8">
        <v>72861901386</v>
      </c>
      <c r="F113" s="8"/>
      <c r="G113" s="8">
        <v>66783983345</v>
      </c>
      <c r="H113" s="8"/>
      <c r="I113" s="8">
        <v>607631</v>
      </c>
      <c r="J113" s="8"/>
      <c r="K113" s="8">
        <v>4673020551</v>
      </c>
      <c r="L113" s="8"/>
      <c r="M113" s="8">
        <v>-200000</v>
      </c>
      <c r="N113" s="8"/>
      <c r="O113" s="8">
        <v>1504281339</v>
      </c>
      <c r="P113" s="8"/>
      <c r="Q113" s="8">
        <v>10050073</v>
      </c>
      <c r="R113" s="8"/>
      <c r="S113" s="8">
        <v>8270</v>
      </c>
      <c r="T113" s="8"/>
      <c r="U113" s="8">
        <v>76023604096</v>
      </c>
      <c r="V113" s="8"/>
      <c r="W113" s="8">
        <v>82471631688</v>
      </c>
      <c r="Y113" s="9">
        <v>9.2325862911781301E-4</v>
      </c>
    </row>
    <row r="114" spans="1:25" s="7" customFormat="1" ht="24" x14ac:dyDescent="0.55000000000000004">
      <c r="A114" s="7" t="s">
        <v>119</v>
      </c>
      <c r="C114" s="8">
        <v>2835315</v>
      </c>
      <c r="D114" s="8"/>
      <c r="E114" s="8">
        <v>27499152612</v>
      </c>
      <c r="F114" s="8"/>
      <c r="G114" s="8">
        <v>23238667604</v>
      </c>
      <c r="H114" s="8"/>
      <c r="I114" s="8">
        <v>0</v>
      </c>
      <c r="J114" s="8"/>
      <c r="K114" s="8">
        <v>0</v>
      </c>
      <c r="L114" s="8"/>
      <c r="M114" s="8">
        <v>0</v>
      </c>
      <c r="N114" s="8"/>
      <c r="O114" s="8">
        <v>0</v>
      </c>
      <c r="P114" s="8"/>
      <c r="Q114" s="8">
        <v>2835315</v>
      </c>
      <c r="R114" s="8"/>
      <c r="S114" s="8">
        <v>9910</v>
      </c>
      <c r="T114" s="8"/>
      <c r="U114" s="8">
        <v>27499152612</v>
      </c>
      <c r="V114" s="8"/>
      <c r="W114" s="8">
        <v>27880774329</v>
      </c>
      <c r="Y114" s="9">
        <v>3.1212145266044385E-4</v>
      </c>
    </row>
    <row r="115" spans="1:25" s="7" customFormat="1" ht="24" x14ac:dyDescent="0.55000000000000004">
      <c r="A115" s="7" t="s">
        <v>120</v>
      </c>
      <c r="C115" s="8">
        <v>405815402</v>
      </c>
      <c r="D115" s="8"/>
      <c r="E115" s="8">
        <v>573391856733</v>
      </c>
      <c r="F115" s="8"/>
      <c r="G115" s="8">
        <v>614084634637</v>
      </c>
      <c r="H115" s="8"/>
      <c r="I115" s="8">
        <v>7080756</v>
      </c>
      <c r="J115" s="8"/>
      <c r="K115" s="8">
        <v>13060248363</v>
      </c>
      <c r="L115" s="8"/>
      <c r="M115" s="8">
        <v>0</v>
      </c>
      <c r="N115" s="8"/>
      <c r="O115" s="8">
        <v>0</v>
      </c>
      <c r="P115" s="8"/>
      <c r="Q115" s="8">
        <v>412896158</v>
      </c>
      <c r="R115" s="8"/>
      <c r="S115" s="8">
        <v>1896</v>
      </c>
      <c r="T115" s="8"/>
      <c r="U115" s="8">
        <v>586452105096</v>
      </c>
      <c r="V115" s="8"/>
      <c r="W115" s="8">
        <v>776799676445</v>
      </c>
      <c r="Y115" s="9">
        <v>8.6961660597061445E-3</v>
      </c>
    </row>
    <row r="116" spans="1:25" s="7" customFormat="1" ht="24" x14ac:dyDescent="0.55000000000000004">
      <c r="A116" s="7" t="s">
        <v>121</v>
      </c>
      <c r="C116" s="8">
        <v>6822863</v>
      </c>
      <c r="D116" s="8"/>
      <c r="E116" s="8">
        <v>85130090592</v>
      </c>
      <c r="F116" s="8"/>
      <c r="G116" s="8">
        <v>73794332732</v>
      </c>
      <c r="H116" s="8"/>
      <c r="I116" s="8">
        <v>129081</v>
      </c>
      <c r="J116" s="8"/>
      <c r="K116" s="8">
        <v>1562789312</v>
      </c>
      <c r="L116" s="8"/>
      <c r="M116" s="8">
        <v>0</v>
      </c>
      <c r="N116" s="8"/>
      <c r="O116" s="8">
        <v>0</v>
      </c>
      <c r="P116" s="8"/>
      <c r="Q116" s="8">
        <v>6951944</v>
      </c>
      <c r="R116" s="8"/>
      <c r="S116" s="8">
        <v>12810</v>
      </c>
      <c r="T116" s="8"/>
      <c r="U116" s="8">
        <v>86692879904</v>
      </c>
      <c r="V116" s="8"/>
      <c r="W116" s="8">
        <v>88366012108</v>
      </c>
      <c r="Y116" s="9">
        <v>9.8924541117465349E-4</v>
      </c>
    </row>
    <row r="117" spans="1:25" s="7" customFormat="1" ht="24" x14ac:dyDescent="0.55000000000000004">
      <c r="A117" s="7" t="s">
        <v>122</v>
      </c>
      <c r="C117" s="8">
        <v>329812818</v>
      </c>
      <c r="D117" s="8"/>
      <c r="E117" s="8">
        <v>484201654401</v>
      </c>
      <c r="F117" s="8"/>
      <c r="G117" s="8">
        <v>717688559263</v>
      </c>
      <c r="H117" s="8"/>
      <c r="I117" s="8">
        <v>0</v>
      </c>
      <c r="J117" s="8"/>
      <c r="K117" s="8">
        <v>0</v>
      </c>
      <c r="L117" s="8"/>
      <c r="M117" s="8">
        <v>0</v>
      </c>
      <c r="N117" s="8"/>
      <c r="O117" s="8">
        <v>0</v>
      </c>
      <c r="P117" s="8"/>
      <c r="Q117" s="8">
        <v>329812818</v>
      </c>
      <c r="R117" s="8"/>
      <c r="S117" s="8">
        <v>2792</v>
      </c>
      <c r="T117" s="8"/>
      <c r="U117" s="8">
        <v>484201654401</v>
      </c>
      <c r="V117" s="8"/>
      <c r="W117" s="8">
        <v>913719314848</v>
      </c>
      <c r="Y117" s="9">
        <v>1.022896267187326E-2</v>
      </c>
    </row>
    <row r="118" spans="1:25" s="7" customFormat="1" ht="24" x14ac:dyDescent="0.55000000000000004">
      <c r="A118" s="7" t="s">
        <v>123</v>
      </c>
      <c r="C118" s="8">
        <v>783200000</v>
      </c>
      <c r="D118" s="8"/>
      <c r="E118" s="8">
        <v>1176084468348</v>
      </c>
      <c r="F118" s="8"/>
      <c r="G118" s="8">
        <v>2378843489704</v>
      </c>
      <c r="H118" s="8"/>
      <c r="I118" s="8">
        <v>0</v>
      </c>
      <c r="J118" s="8"/>
      <c r="K118" s="8">
        <v>0</v>
      </c>
      <c r="L118" s="8"/>
      <c r="M118" s="8">
        <v>0</v>
      </c>
      <c r="N118" s="8"/>
      <c r="O118" s="8">
        <v>0</v>
      </c>
      <c r="P118" s="8"/>
      <c r="Q118" s="8">
        <v>783200000</v>
      </c>
      <c r="R118" s="8"/>
      <c r="S118" s="8">
        <v>3885</v>
      </c>
      <c r="T118" s="8"/>
      <c r="U118" s="8">
        <v>1176084468348</v>
      </c>
      <c r="V118" s="8"/>
      <c r="W118" s="8">
        <v>3019211681640</v>
      </c>
      <c r="Y118" s="9">
        <v>3.3799661546080807E-2</v>
      </c>
    </row>
    <row r="119" spans="1:25" s="7" customFormat="1" ht="24" x14ac:dyDescent="0.55000000000000004">
      <c r="A119" s="7" t="s">
        <v>124</v>
      </c>
      <c r="C119" s="8">
        <v>58557505</v>
      </c>
      <c r="D119" s="8"/>
      <c r="E119" s="8">
        <v>180452612598</v>
      </c>
      <c r="F119" s="8"/>
      <c r="G119" s="8">
        <v>222774015935</v>
      </c>
      <c r="H119" s="8"/>
      <c r="I119" s="8">
        <v>0</v>
      </c>
      <c r="J119" s="8"/>
      <c r="K119" s="8">
        <v>0</v>
      </c>
      <c r="L119" s="8"/>
      <c r="M119" s="8">
        <v>0</v>
      </c>
      <c r="N119" s="8"/>
      <c r="O119" s="8">
        <v>0</v>
      </c>
      <c r="P119" s="8"/>
      <c r="Q119" s="8">
        <v>58557505</v>
      </c>
      <c r="R119" s="8"/>
      <c r="S119" s="8">
        <v>4858</v>
      </c>
      <c r="T119" s="8"/>
      <c r="U119" s="8">
        <v>180452612598</v>
      </c>
      <c r="V119" s="8"/>
      <c r="W119" s="8">
        <v>282273387953</v>
      </c>
      <c r="Y119" s="9">
        <v>3.1600119442749854E-3</v>
      </c>
    </row>
    <row r="120" spans="1:25" s="7" customFormat="1" ht="24" x14ac:dyDescent="0.55000000000000004">
      <c r="A120" s="7" t="s">
        <v>125</v>
      </c>
      <c r="C120" s="8">
        <v>6379146</v>
      </c>
      <c r="D120" s="8"/>
      <c r="E120" s="8">
        <v>26212032711</v>
      </c>
      <c r="F120" s="8"/>
      <c r="G120" s="8">
        <v>26990417299</v>
      </c>
      <c r="H120" s="8"/>
      <c r="I120" s="8">
        <v>0</v>
      </c>
      <c r="J120" s="8"/>
      <c r="K120" s="8">
        <v>0</v>
      </c>
      <c r="L120" s="8"/>
      <c r="M120" s="8">
        <v>-2879146</v>
      </c>
      <c r="N120" s="8"/>
      <c r="O120" s="8">
        <v>13221688049</v>
      </c>
      <c r="P120" s="8"/>
      <c r="Q120" s="8">
        <v>3500000</v>
      </c>
      <c r="R120" s="8"/>
      <c r="S120" s="8">
        <v>4684</v>
      </c>
      <c r="T120" s="8"/>
      <c r="U120" s="8">
        <v>14381566822</v>
      </c>
      <c r="V120" s="8"/>
      <c r="W120" s="8">
        <v>16267274380</v>
      </c>
      <c r="Y120" s="9">
        <v>1.8210991023410829E-4</v>
      </c>
    </row>
    <row r="121" spans="1:25" s="7" customFormat="1" ht="24" x14ac:dyDescent="0.55000000000000004">
      <c r="A121" s="7" t="s">
        <v>126</v>
      </c>
      <c r="C121" s="8">
        <v>9400000</v>
      </c>
      <c r="D121" s="8"/>
      <c r="E121" s="8">
        <v>13541506239</v>
      </c>
      <c r="F121" s="8"/>
      <c r="G121" s="8">
        <v>9961596984</v>
      </c>
      <c r="H121" s="8"/>
      <c r="I121" s="8">
        <v>0</v>
      </c>
      <c r="J121" s="8"/>
      <c r="K121" s="8">
        <v>0</v>
      </c>
      <c r="L121" s="8"/>
      <c r="M121" s="8">
        <v>-9400000</v>
      </c>
      <c r="N121" s="8"/>
      <c r="O121" s="8">
        <v>10241271166</v>
      </c>
      <c r="P121" s="8"/>
      <c r="Q121" s="8">
        <v>0</v>
      </c>
      <c r="R121" s="8"/>
      <c r="S121" s="8">
        <v>0</v>
      </c>
      <c r="T121" s="8"/>
      <c r="U121" s="8">
        <v>0</v>
      </c>
      <c r="V121" s="8"/>
      <c r="W121" s="8">
        <v>0</v>
      </c>
      <c r="Y121" s="9">
        <v>0</v>
      </c>
    </row>
    <row r="122" spans="1:25" s="7" customFormat="1" ht="24" x14ac:dyDescent="0.55000000000000004">
      <c r="A122" s="7" t="s">
        <v>127</v>
      </c>
      <c r="C122" s="8">
        <v>54231370</v>
      </c>
      <c r="D122" s="8"/>
      <c r="E122" s="8">
        <v>152544797018</v>
      </c>
      <c r="F122" s="8"/>
      <c r="G122" s="8">
        <v>122153606627</v>
      </c>
      <c r="H122" s="8"/>
      <c r="I122" s="8">
        <v>12388271</v>
      </c>
      <c r="J122" s="8"/>
      <c r="K122" s="8">
        <v>0</v>
      </c>
      <c r="L122" s="8"/>
      <c r="M122" s="8">
        <v>0</v>
      </c>
      <c r="N122" s="8"/>
      <c r="O122" s="8">
        <v>0</v>
      </c>
      <c r="P122" s="8"/>
      <c r="Q122" s="8">
        <v>66619641</v>
      </c>
      <c r="R122" s="8"/>
      <c r="S122" s="8">
        <v>3164</v>
      </c>
      <c r="T122" s="8"/>
      <c r="U122" s="8">
        <v>187380615070</v>
      </c>
      <c r="V122" s="8"/>
      <c r="W122" s="8">
        <v>209155179598</v>
      </c>
      <c r="Y122" s="9">
        <v>2.3414636091968703E-3</v>
      </c>
    </row>
    <row r="123" spans="1:25" s="7" customFormat="1" ht="24" x14ac:dyDescent="0.55000000000000004">
      <c r="A123" s="7" t="s">
        <v>128</v>
      </c>
      <c r="C123" s="8">
        <v>297576968</v>
      </c>
      <c r="D123" s="8"/>
      <c r="E123" s="8">
        <v>924320892742</v>
      </c>
      <c r="F123" s="8"/>
      <c r="G123" s="8">
        <v>945180710418</v>
      </c>
      <c r="H123" s="8"/>
      <c r="I123" s="8">
        <v>0</v>
      </c>
      <c r="J123" s="8"/>
      <c r="K123" s="8">
        <v>0</v>
      </c>
      <c r="L123" s="8"/>
      <c r="M123" s="8">
        <v>0</v>
      </c>
      <c r="N123" s="8"/>
      <c r="O123" s="8">
        <v>0</v>
      </c>
      <c r="P123" s="8"/>
      <c r="Q123" s="8">
        <v>297576968</v>
      </c>
      <c r="R123" s="8"/>
      <c r="S123" s="8">
        <v>4206</v>
      </c>
      <c r="T123" s="8"/>
      <c r="U123" s="8">
        <v>924320892742</v>
      </c>
      <c r="V123" s="8"/>
      <c r="W123" s="8">
        <v>1241933791945</v>
      </c>
      <c r="Y123" s="9">
        <v>1.3903278821304892E-2</v>
      </c>
    </row>
    <row r="124" spans="1:25" s="7" customFormat="1" ht="24" x14ac:dyDescent="0.55000000000000004">
      <c r="A124" s="7" t="s">
        <v>129</v>
      </c>
      <c r="C124" s="8">
        <v>7575045</v>
      </c>
      <c r="D124" s="8"/>
      <c r="E124" s="8">
        <v>103721013445</v>
      </c>
      <c r="F124" s="8"/>
      <c r="G124" s="8">
        <v>102900746760</v>
      </c>
      <c r="H124" s="8"/>
      <c r="I124" s="8">
        <v>14286755</v>
      </c>
      <c r="J124" s="8"/>
      <c r="K124" s="8">
        <v>219368736551</v>
      </c>
      <c r="L124" s="8"/>
      <c r="M124" s="8">
        <v>0</v>
      </c>
      <c r="N124" s="8"/>
      <c r="O124" s="8">
        <v>0</v>
      </c>
      <c r="P124" s="8"/>
      <c r="Q124" s="8">
        <v>21861800</v>
      </c>
      <c r="R124" s="8"/>
      <c r="S124" s="8">
        <v>15360</v>
      </c>
      <c r="T124" s="8"/>
      <c r="U124" s="8">
        <v>323089749996</v>
      </c>
      <c r="V124" s="8"/>
      <c r="W124" s="8">
        <v>333201535273</v>
      </c>
      <c r="Y124" s="9">
        <v>3.7301455831491976E-3</v>
      </c>
    </row>
    <row r="125" spans="1:25" s="7" customFormat="1" ht="24" x14ac:dyDescent="0.55000000000000004">
      <c r="A125" s="7" t="s">
        <v>130</v>
      </c>
      <c r="C125" s="8">
        <v>50876425</v>
      </c>
      <c r="D125" s="8"/>
      <c r="E125" s="8">
        <v>64306434336</v>
      </c>
      <c r="F125" s="8"/>
      <c r="G125" s="8">
        <v>51492813239</v>
      </c>
      <c r="H125" s="8"/>
      <c r="I125" s="8">
        <v>0</v>
      </c>
      <c r="J125" s="8"/>
      <c r="K125" s="8">
        <v>0</v>
      </c>
      <c r="L125" s="8"/>
      <c r="M125" s="8">
        <v>0</v>
      </c>
      <c r="N125" s="8"/>
      <c r="O125" s="8">
        <v>0</v>
      </c>
      <c r="P125" s="8"/>
      <c r="Q125" s="8">
        <v>50876425</v>
      </c>
      <c r="R125" s="8"/>
      <c r="S125" s="8">
        <v>1244</v>
      </c>
      <c r="T125" s="8"/>
      <c r="U125" s="8">
        <v>64306434336</v>
      </c>
      <c r="V125" s="8"/>
      <c r="W125" s="8">
        <v>62801038892</v>
      </c>
      <c r="Y125" s="9">
        <v>7.0304903501792809E-4</v>
      </c>
    </row>
    <row r="126" spans="1:25" s="7" customFormat="1" ht="24" x14ac:dyDescent="0.55000000000000004">
      <c r="A126" s="7" t="s">
        <v>131</v>
      </c>
      <c r="C126" s="8">
        <v>44880625</v>
      </c>
      <c r="D126" s="8"/>
      <c r="E126" s="8">
        <v>1563694723414</v>
      </c>
      <c r="F126" s="8"/>
      <c r="G126" s="8">
        <v>2865298114441</v>
      </c>
      <c r="H126" s="8"/>
      <c r="I126" s="8">
        <v>0</v>
      </c>
      <c r="J126" s="8"/>
      <c r="K126" s="8">
        <v>0</v>
      </c>
      <c r="L126" s="8"/>
      <c r="M126" s="8">
        <v>-414120</v>
      </c>
      <c r="N126" s="8"/>
      <c r="O126" s="8">
        <v>32041697399</v>
      </c>
      <c r="P126" s="8"/>
      <c r="Q126" s="8">
        <v>44466505</v>
      </c>
      <c r="R126" s="8"/>
      <c r="S126" s="8">
        <v>83890</v>
      </c>
      <c r="T126" s="8"/>
      <c r="U126" s="8">
        <v>1549266286671</v>
      </c>
      <c r="V126" s="8"/>
      <c r="W126" s="8">
        <v>3701459923293</v>
      </c>
      <c r="Y126" s="9">
        <v>4.1437337234244011E-2</v>
      </c>
    </row>
    <row r="127" spans="1:25" s="7" customFormat="1" ht="24" x14ac:dyDescent="0.55000000000000004">
      <c r="A127" s="7" t="s">
        <v>132</v>
      </c>
      <c r="C127" s="8">
        <v>38100000</v>
      </c>
      <c r="D127" s="8"/>
      <c r="E127" s="8">
        <v>293803859614</v>
      </c>
      <c r="F127" s="8"/>
      <c r="G127" s="8">
        <v>272955616140</v>
      </c>
      <c r="H127" s="8"/>
      <c r="I127" s="8">
        <v>0</v>
      </c>
      <c r="J127" s="8"/>
      <c r="K127" s="8">
        <v>0</v>
      </c>
      <c r="L127" s="8"/>
      <c r="M127" s="8">
        <v>0</v>
      </c>
      <c r="N127" s="8"/>
      <c r="O127" s="8">
        <v>0</v>
      </c>
      <c r="P127" s="8"/>
      <c r="Q127" s="8">
        <v>38100000</v>
      </c>
      <c r="R127" s="8"/>
      <c r="S127" s="8">
        <v>9390</v>
      </c>
      <c r="T127" s="8"/>
      <c r="U127" s="8">
        <v>293803859614</v>
      </c>
      <c r="V127" s="8"/>
      <c r="W127" s="8">
        <v>354993522930</v>
      </c>
      <c r="Y127" s="9">
        <v>3.9741039023694245E-3</v>
      </c>
    </row>
    <row r="128" spans="1:25" s="7" customFormat="1" ht="24" x14ac:dyDescent="0.55000000000000004">
      <c r="A128" s="7" t="s">
        <v>133</v>
      </c>
      <c r="C128" s="8">
        <v>142331179</v>
      </c>
      <c r="D128" s="8"/>
      <c r="E128" s="8">
        <v>809116920393</v>
      </c>
      <c r="F128" s="8"/>
      <c r="G128" s="8">
        <v>1738553105122</v>
      </c>
      <c r="H128" s="8"/>
      <c r="I128" s="8">
        <v>0</v>
      </c>
      <c r="J128" s="8"/>
      <c r="K128" s="8">
        <v>0</v>
      </c>
      <c r="L128" s="8"/>
      <c r="M128" s="8">
        <v>-821590</v>
      </c>
      <c r="N128" s="8"/>
      <c r="O128" s="8">
        <v>11783205657</v>
      </c>
      <c r="P128" s="8"/>
      <c r="Q128" s="8">
        <v>141509589</v>
      </c>
      <c r="R128" s="8"/>
      <c r="S128" s="8">
        <v>15210</v>
      </c>
      <c r="T128" s="8"/>
      <c r="U128" s="8">
        <v>804446388079</v>
      </c>
      <c r="V128" s="8"/>
      <c r="W128" s="8">
        <v>2135723099330</v>
      </c>
      <c r="Y128" s="9">
        <v>2.390912778738646E-2</v>
      </c>
    </row>
    <row r="129" spans="1:25" s="7" customFormat="1" ht="24" x14ac:dyDescent="0.55000000000000004">
      <c r="A129" s="7" t="s">
        <v>134</v>
      </c>
      <c r="C129" s="8">
        <v>697815651</v>
      </c>
      <c r="D129" s="8"/>
      <c r="E129" s="8">
        <v>438094837416</v>
      </c>
      <c r="F129" s="8"/>
      <c r="G129" s="8">
        <v>325438121928</v>
      </c>
      <c r="H129" s="8"/>
      <c r="I129" s="8">
        <v>0</v>
      </c>
      <c r="J129" s="8"/>
      <c r="K129" s="8">
        <v>0</v>
      </c>
      <c r="L129" s="8"/>
      <c r="M129" s="8">
        <v>0</v>
      </c>
      <c r="N129" s="8"/>
      <c r="O129" s="8">
        <v>0</v>
      </c>
      <c r="P129" s="8"/>
      <c r="Q129" s="8">
        <v>697815651</v>
      </c>
      <c r="R129" s="8"/>
      <c r="S129" s="8">
        <v>596</v>
      </c>
      <c r="T129" s="8"/>
      <c r="U129" s="8">
        <v>438094837416</v>
      </c>
      <c r="V129" s="8"/>
      <c r="W129" s="8">
        <v>412683235467</v>
      </c>
      <c r="Y129" s="9">
        <v>4.6199323384140739E-3</v>
      </c>
    </row>
    <row r="130" spans="1:25" s="7" customFormat="1" ht="24" x14ac:dyDescent="0.55000000000000004">
      <c r="A130" s="7" t="s">
        <v>135</v>
      </c>
      <c r="C130" s="8">
        <v>5797738</v>
      </c>
      <c r="D130" s="8"/>
      <c r="E130" s="8">
        <v>97152598993</v>
      </c>
      <c r="F130" s="8"/>
      <c r="G130" s="8">
        <v>130188613211</v>
      </c>
      <c r="H130" s="8"/>
      <c r="I130" s="8">
        <v>0</v>
      </c>
      <c r="J130" s="8"/>
      <c r="K130" s="8">
        <v>0</v>
      </c>
      <c r="L130" s="8"/>
      <c r="M130" s="8">
        <v>0</v>
      </c>
      <c r="N130" s="8"/>
      <c r="O130" s="8">
        <v>0</v>
      </c>
      <c r="P130" s="8"/>
      <c r="Q130" s="8">
        <v>5797738</v>
      </c>
      <c r="R130" s="8"/>
      <c r="S130" s="8">
        <v>25670</v>
      </c>
      <c r="T130" s="8"/>
      <c r="U130" s="8">
        <v>97152598993</v>
      </c>
      <c r="V130" s="8"/>
      <c r="W130" s="8">
        <v>147677494527</v>
      </c>
      <c r="Y130" s="9">
        <v>1.6532293390818179E-3</v>
      </c>
    </row>
    <row r="131" spans="1:25" s="7" customFormat="1" ht="24" x14ac:dyDescent="0.55000000000000004">
      <c r="A131" s="7" t="s">
        <v>136</v>
      </c>
      <c r="C131" s="8">
        <v>9970223</v>
      </c>
      <c r="D131" s="8"/>
      <c r="E131" s="8">
        <v>152502351782</v>
      </c>
      <c r="F131" s="8"/>
      <c r="G131" s="8">
        <v>165314589574</v>
      </c>
      <c r="H131" s="8"/>
      <c r="I131" s="8">
        <v>140156</v>
      </c>
      <c r="J131" s="8"/>
      <c r="K131" s="8">
        <v>2433594052</v>
      </c>
      <c r="L131" s="8"/>
      <c r="M131" s="8">
        <v>0</v>
      </c>
      <c r="N131" s="8"/>
      <c r="O131" s="8">
        <v>0</v>
      </c>
      <c r="P131" s="8"/>
      <c r="Q131" s="8">
        <v>10110379</v>
      </c>
      <c r="R131" s="8"/>
      <c r="S131" s="8">
        <v>19420</v>
      </c>
      <c r="T131" s="8"/>
      <c r="U131" s="8">
        <v>154935945834</v>
      </c>
      <c r="V131" s="8"/>
      <c r="W131" s="8">
        <v>194825824460</v>
      </c>
      <c r="Y131" s="9">
        <v>2.1810484396401226E-3</v>
      </c>
    </row>
    <row r="132" spans="1:25" s="7" customFormat="1" ht="24" x14ac:dyDescent="0.55000000000000004">
      <c r="A132" s="7" t="s">
        <v>137</v>
      </c>
      <c r="C132" s="8">
        <v>167628537</v>
      </c>
      <c r="D132" s="8"/>
      <c r="E132" s="8">
        <v>318944503315</v>
      </c>
      <c r="F132" s="8"/>
      <c r="G132" s="8">
        <v>413503262265</v>
      </c>
      <c r="H132" s="8"/>
      <c r="I132" s="8">
        <v>388442</v>
      </c>
      <c r="J132" s="8"/>
      <c r="K132" s="8">
        <v>948797313</v>
      </c>
      <c r="L132" s="8"/>
      <c r="M132" s="8">
        <v>0</v>
      </c>
      <c r="N132" s="8"/>
      <c r="O132" s="8">
        <v>0</v>
      </c>
      <c r="P132" s="8"/>
      <c r="Q132" s="8">
        <v>168016979</v>
      </c>
      <c r="R132" s="8"/>
      <c r="S132" s="8">
        <v>3085</v>
      </c>
      <c r="T132" s="8"/>
      <c r="U132" s="8">
        <v>319893300628</v>
      </c>
      <c r="V132" s="8"/>
      <c r="W132" s="8">
        <v>514325670916</v>
      </c>
      <c r="Y132" s="9">
        <v>5.7578054917894785E-3</v>
      </c>
    </row>
    <row r="133" spans="1:25" s="7" customFormat="1" ht="24" x14ac:dyDescent="0.55000000000000004">
      <c r="A133" s="7" t="s">
        <v>138</v>
      </c>
      <c r="C133" s="8">
        <v>150000000</v>
      </c>
      <c r="D133" s="8"/>
      <c r="E133" s="8">
        <v>316048225435</v>
      </c>
      <c r="F133" s="8"/>
      <c r="G133" s="8">
        <v>1287470325000</v>
      </c>
      <c r="H133" s="8"/>
      <c r="I133" s="8">
        <v>0</v>
      </c>
      <c r="J133" s="8"/>
      <c r="K133" s="8">
        <v>0</v>
      </c>
      <c r="L133" s="8"/>
      <c r="M133" s="8">
        <v>-12200000</v>
      </c>
      <c r="N133" s="8"/>
      <c r="O133" s="8">
        <v>126886340804</v>
      </c>
      <c r="P133" s="8"/>
      <c r="Q133" s="8">
        <v>137800000</v>
      </c>
      <c r="R133" s="8"/>
      <c r="S133" s="8">
        <v>11570</v>
      </c>
      <c r="T133" s="8"/>
      <c r="U133" s="8">
        <v>290342969764</v>
      </c>
      <c r="V133" s="8"/>
      <c r="W133" s="8">
        <v>1582021705420</v>
      </c>
      <c r="Y133" s="9">
        <v>1.7710516465908845E-2</v>
      </c>
    </row>
    <row r="134" spans="1:25" s="7" customFormat="1" ht="24" x14ac:dyDescent="0.55000000000000004">
      <c r="A134" s="7" t="s">
        <v>139</v>
      </c>
      <c r="C134" s="8">
        <v>27600000</v>
      </c>
      <c r="D134" s="8"/>
      <c r="E134" s="8">
        <v>41222552018</v>
      </c>
      <c r="F134" s="8"/>
      <c r="G134" s="8">
        <v>50610532896</v>
      </c>
      <c r="H134" s="8"/>
      <c r="I134" s="8">
        <v>0</v>
      </c>
      <c r="J134" s="8"/>
      <c r="K134" s="8">
        <v>0</v>
      </c>
      <c r="L134" s="8"/>
      <c r="M134" s="8">
        <v>0</v>
      </c>
      <c r="N134" s="8"/>
      <c r="O134" s="8">
        <v>0</v>
      </c>
      <c r="P134" s="8"/>
      <c r="Q134" s="8">
        <v>27600000</v>
      </c>
      <c r="R134" s="8"/>
      <c r="S134" s="8">
        <v>2392</v>
      </c>
      <c r="T134" s="8"/>
      <c r="U134" s="8">
        <v>41222552018</v>
      </c>
      <c r="V134" s="8"/>
      <c r="W134" s="8">
        <v>65508871584</v>
      </c>
      <c r="Y134" s="9">
        <v>7.3336285139243885E-4</v>
      </c>
    </row>
    <row r="135" spans="1:25" s="7" customFormat="1" ht="24" x14ac:dyDescent="0.55000000000000004">
      <c r="A135" s="7" t="s">
        <v>140</v>
      </c>
      <c r="C135" s="8">
        <v>17582036</v>
      </c>
      <c r="D135" s="8"/>
      <c r="E135" s="8">
        <v>271803831627</v>
      </c>
      <c r="F135" s="8"/>
      <c r="G135" s="8">
        <v>306877371498</v>
      </c>
      <c r="H135" s="8"/>
      <c r="I135" s="8">
        <v>0</v>
      </c>
      <c r="J135" s="8"/>
      <c r="K135" s="8">
        <v>0</v>
      </c>
      <c r="L135" s="8"/>
      <c r="M135" s="8">
        <v>0</v>
      </c>
      <c r="N135" s="8"/>
      <c r="O135" s="8">
        <v>0</v>
      </c>
      <c r="P135" s="8"/>
      <c r="Q135" s="8">
        <v>17582036</v>
      </c>
      <c r="R135" s="8"/>
      <c r="S135" s="8">
        <v>21130</v>
      </c>
      <c r="T135" s="8"/>
      <c r="U135" s="8">
        <v>271803831627</v>
      </c>
      <c r="V135" s="8"/>
      <c r="W135" s="8">
        <v>368636660588</v>
      </c>
      <c r="Y135" s="9">
        <v>4.1268369611579718E-3</v>
      </c>
    </row>
    <row r="136" spans="1:25" s="7" customFormat="1" ht="24" x14ac:dyDescent="0.55000000000000004">
      <c r="A136" s="7" t="s">
        <v>141</v>
      </c>
      <c r="C136" s="8">
        <v>43856481</v>
      </c>
      <c r="D136" s="8"/>
      <c r="E136" s="8">
        <v>468893542812</v>
      </c>
      <c r="F136" s="8"/>
      <c r="G136" s="8">
        <v>1631905140070</v>
      </c>
      <c r="H136" s="8"/>
      <c r="I136" s="8">
        <v>0</v>
      </c>
      <c r="J136" s="8"/>
      <c r="K136" s="8">
        <v>0</v>
      </c>
      <c r="L136" s="8"/>
      <c r="M136" s="8">
        <v>0</v>
      </c>
      <c r="N136" s="8"/>
      <c r="O136" s="8">
        <v>0</v>
      </c>
      <c r="P136" s="8"/>
      <c r="Q136" s="8">
        <v>43856481</v>
      </c>
      <c r="R136" s="8"/>
      <c r="S136" s="8">
        <v>45500</v>
      </c>
      <c r="T136" s="8"/>
      <c r="U136" s="8">
        <v>468893542812</v>
      </c>
      <c r="V136" s="8"/>
      <c r="W136" s="8">
        <v>1980044903285</v>
      </c>
      <c r="Y136" s="9">
        <v>2.2166331689841147E-2</v>
      </c>
    </row>
    <row r="137" spans="1:25" s="7" customFormat="1" ht="24" x14ac:dyDescent="0.55000000000000004">
      <c r="A137" s="7" t="s">
        <v>142</v>
      </c>
      <c r="C137" s="8">
        <v>77752744</v>
      </c>
      <c r="D137" s="8"/>
      <c r="E137" s="8">
        <v>344666668557</v>
      </c>
      <c r="F137" s="8"/>
      <c r="G137" s="8">
        <v>590210621960</v>
      </c>
      <c r="H137" s="8"/>
      <c r="I137" s="8">
        <v>0</v>
      </c>
      <c r="J137" s="8"/>
      <c r="K137" s="8">
        <v>0</v>
      </c>
      <c r="L137" s="8"/>
      <c r="M137" s="8">
        <v>0</v>
      </c>
      <c r="N137" s="8"/>
      <c r="O137" s="8">
        <v>0</v>
      </c>
      <c r="P137" s="8"/>
      <c r="Q137" s="8">
        <v>77752744</v>
      </c>
      <c r="R137" s="8"/>
      <c r="S137" s="8">
        <v>8820</v>
      </c>
      <c r="T137" s="8"/>
      <c r="U137" s="8">
        <v>344666668557</v>
      </c>
      <c r="V137" s="8"/>
      <c r="W137" s="8">
        <v>680478128848</v>
      </c>
      <c r="Y137" s="9">
        <v>7.6178595175809202E-3</v>
      </c>
    </row>
    <row r="138" spans="1:25" s="7" customFormat="1" ht="24" x14ac:dyDescent="0.55000000000000004">
      <c r="A138" s="7" t="s">
        <v>143</v>
      </c>
      <c r="C138" s="8">
        <v>6529954</v>
      </c>
      <c r="D138" s="8"/>
      <c r="E138" s="8">
        <v>53396828422</v>
      </c>
      <c r="F138" s="8"/>
      <c r="G138" s="8">
        <v>39654402028</v>
      </c>
      <c r="H138" s="8"/>
      <c r="I138" s="8">
        <v>0</v>
      </c>
      <c r="J138" s="8"/>
      <c r="K138" s="8">
        <v>0</v>
      </c>
      <c r="L138" s="8"/>
      <c r="M138" s="8">
        <v>0</v>
      </c>
      <c r="N138" s="8"/>
      <c r="O138" s="8">
        <v>0</v>
      </c>
      <c r="P138" s="8"/>
      <c r="Q138" s="8">
        <v>6529954</v>
      </c>
      <c r="R138" s="8"/>
      <c r="S138" s="8">
        <v>8420</v>
      </c>
      <c r="T138" s="8"/>
      <c r="U138" s="8">
        <v>53396828422</v>
      </c>
      <c r="V138" s="8"/>
      <c r="W138" s="8">
        <v>54557200176</v>
      </c>
      <c r="Y138" s="9">
        <v>6.1076038890023549E-4</v>
      </c>
    </row>
    <row r="139" spans="1:25" s="7" customFormat="1" ht="24" x14ac:dyDescent="0.55000000000000004">
      <c r="A139" s="7" t="s">
        <v>144</v>
      </c>
      <c r="C139" s="8">
        <v>29757257</v>
      </c>
      <c r="D139" s="8"/>
      <c r="E139" s="8">
        <v>91643184386</v>
      </c>
      <c r="F139" s="8"/>
      <c r="G139" s="8">
        <v>104083497747</v>
      </c>
      <c r="H139" s="8"/>
      <c r="I139" s="8">
        <v>1063901</v>
      </c>
      <c r="J139" s="8"/>
      <c r="K139" s="8">
        <v>3796709399</v>
      </c>
      <c r="L139" s="8"/>
      <c r="M139" s="8">
        <v>0</v>
      </c>
      <c r="N139" s="8"/>
      <c r="O139" s="8">
        <v>0</v>
      </c>
      <c r="P139" s="8"/>
      <c r="Q139" s="8">
        <v>30821158</v>
      </c>
      <c r="R139" s="8"/>
      <c r="S139" s="8">
        <v>4314</v>
      </c>
      <c r="T139" s="8"/>
      <c r="U139" s="8">
        <v>95439893785</v>
      </c>
      <c r="V139" s="8"/>
      <c r="W139" s="8">
        <v>131934675676</v>
      </c>
      <c r="Y139" s="9">
        <v>1.4769906367143081E-3</v>
      </c>
    </row>
    <row r="140" spans="1:25" s="7" customFormat="1" ht="24" x14ac:dyDescent="0.55000000000000004">
      <c r="A140" s="7" t="s">
        <v>145</v>
      </c>
      <c r="C140" s="8">
        <v>7504244</v>
      </c>
      <c r="D140" s="8"/>
      <c r="E140" s="8">
        <v>45566886054</v>
      </c>
      <c r="F140" s="8"/>
      <c r="G140" s="8">
        <v>49219621242</v>
      </c>
      <c r="H140" s="8"/>
      <c r="I140" s="8">
        <v>0</v>
      </c>
      <c r="J140" s="8"/>
      <c r="K140" s="8">
        <v>0</v>
      </c>
      <c r="L140" s="8"/>
      <c r="M140" s="8">
        <v>0</v>
      </c>
      <c r="N140" s="8"/>
      <c r="O140" s="8">
        <v>0</v>
      </c>
      <c r="P140" s="8"/>
      <c r="Q140" s="8">
        <v>7504244</v>
      </c>
      <c r="R140" s="8"/>
      <c r="S140" s="8">
        <v>7200</v>
      </c>
      <c r="T140" s="8"/>
      <c r="U140" s="8">
        <v>45566886054</v>
      </c>
      <c r="V140" s="8"/>
      <c r="W140" s="8">
        <v>53612900596</v>
      </c>
      <c r="Y140" s="9">
        <v>6.0018908434540902E-4</v>
      </c>
    </row>
    <row r="141" spans="1:25" s="7" customFormat="1" ht="24" x14ac:dyDescent="0.55000000000000004">
      <c r="A141" s="7" t="s">
        <v>146</v>
      </c>
      <c r="C141" s="8">
        <v>23600000</v>
      </c>
      <c r="D141" s="8"/>
      <c r="E141" s="8">
        <v>21258909643</v>
      </c>
      <c r="F141" s="8"/>
      <c r="G141" s="8">
        <v>20841639080</v>
      </c>
      <c r="H141" s="8"/>
      <c r="I141" s="8">
        <v>69637442</v>
      </c>
      <c r="J141" s="8"/>
      <c r="K141" s="8">
        <v>72527039475</v>
      </c>
      <c r="L141" s="8"/>
      <c r="M141" s="8">
        <v>0</v>
      </c>
      <c r="N141" s="8"/>
      <c r="O141" s="8">
        <v>0</v>
      </c>
      <c r="P141" s="8"/>
      <c r="Q141" s="8">
        <v>93237442</v>
      </c>
      <c r="R141" s="8"/>
      <c r="S141" s="8">
        <v>1059</v>
      </c>
      <c r="T141" s="8"/>
      <c r="U141" s="8">
        <v>93785949118</v>
      </c>
      <c r="V141" s="8"/>
      <c r="W141" s="8">
        <v>97975202851</v>
      </c>
      <c r="Y141" s="9">
        <v>1.0968189863632312E-3</v>
      </c>
    </row>
    <row r="142" spans="1:25" s="7" customFormat="1" ht="24" x14ac:dyDescent="0.55000000000000004">
      <c r="A142" s="7" t="s">
        <v>147</v>
      </c>
      <c r="C142" s="8">
        <v>17822866</v>
      </c>
      <c r="D142" s="8"/>
      <c r="E142" s="8">
        <v>125760339558</v>
      </c>
      <c r="F142" s="8"/>
      <c r="G142" s="8">
        <v>125210474340</v>
      </c>
      <c r="H142" s="8"/>
      <c r="I142" s="8">
        <v>0</v>
      </c>
      <c r="J142" s="8"/>
      <c r="K142" s="8">
        <v>0</v>
      </c>
      <c r="L142" s="8"/>
      <c r="M142" s="8">
        <v>-4222866</v>
      </c>
      <c r="N142" s="8"/>
      <c r="O142" s="8">
        <v>35565015409</v>
      </c>
      <c r="P142" s="8"/>
      <c r="Q142" s="8">
        <v>13600000</v>
      </c>
      <c r="R142" s="8"/>
      <c r="S142" s="8">
        <v>8970</v>
      </c>
      <c r="T142" s="8"/>
      <c r="U142" s="8">
        <v>95963276500</v>
      </c>
      <c r="V142" s="8"/>
      <c r="W142" s="8">
        <v>121049001840</v>
      </c>
      <c r="Y142" s="9">
        <v>1.3551270080077674E-3</v>
      </c>
    </row>
    <row r="143" spans="1:25" s="7" customFormat="1" ht="24" x14ac:dyDescent="0.55000000000000004">
      <c r="A143" s="7" t="s">
        <v>148</v>
      </c>
      <c r="C143" s="8">
        <v>12230694</v>
      </c>
      <c r="D143" s="8"/>
      <c r="E143" s="8">
        <v>72198973188</v>
      </c>
      <c r="F143" s="8"/>
      <c r="G143" s="8">
        <v>86409393236</v>
      </c>
      <c r="H143" s="8"/>
      <c r="I143" s="8">
        <v>4419559</v>
      </c>
      <c r="J143" s="8"/>
      <c r="K143" s="8">
        <v>29931419745</v>
      </c>
      <c r="L143" s="8"/>
      <c r="M143" s="8">
        <v>0</v>
      </c>
      <c r="N143" s="8"/>
      <c r="O143" s="8">
        <v>0</v>
      </c>
      <c r="P143" s="8"/>
      <c r="Q143" s="8">
        <v>16650253</v>
      </c>
      <c r="R143" s="8"/>
      <c r="S143" s="8">
        <v>7500</v>
      </c>
      <c r="T143" s="8"/>
      <c r="U143" s="8">
        <v>102130392933</v>
      </c>
      <c r="V143" s="8"/>
      <c r="W143" s="8">
        <v>123911599082</v>
      </c>
      <c r="Y143" s="9">
        <v>1.3871733923373976E-3</v>
      </c>
    </row>
    <row r="144" spans="1:25" s="7" customFormat="1" ht="24" x14ac:dyDescent="0.55000000000000004">
      <c r="A144" s="7" t="s">
        <v>149</v>
      </c>
      <c r="C144" s="8">
        <v>24931536</v>
      </c>
      <c r="D144" s="8"/>
      <c r="E144" s="8">
        <v>146487486710</v>
      </c>
      <c r="F144" s="8"/>
      <c r="G144" s="8">
        <v>142248187554</v>
      </c>
      <c r="H144" s="8"/>
      <c r="I144" s="8">
        <v>0</v>
      </c>
      <c r="J144" s="8"/>
      <c r="K144" s="8">
        <v>0</v>
      </c>
      <c r="L144" s="8"/>
      <c r="M144" s="8">
        <v>0</v>
      </c>
      <c r="N144" s="8"/>
      <c r="O144" s="8">
        <v>0</v>
      </c>
      <c r="P144" s="8"/>
      <c r="Q144" s="8">
        <v>24931536</v>
      </c>
      <c r="R144" s="8"/>
      <c r="S144" s="8">
        <v>7540</v>
      </c>
      <c r="T144" s="8"/>
      <c r="U144" s="8">
        <v>146487486710</v>
      </c>
      <c r="V144" s="8"/>
      <c r="W144" s="8">
        <v>186530666809</v>
      </c>
      <c r="Y144" s="9">
        <v>2.0881852850689639E-3</v>
      </c>
    </row>
    <row r="145" spans="1:25" s="7" customFormat="1" ht="24" x14ac:dyDescent="0.55000000000000004">
      <c r="A145" s="7" t="s">
        <v>150</v>
      </c>
      <c r="C145" s="8">
        <v>4495058</v>
      </c>
      <c r="D145" s="8"/>
      <c r="E145" s="8">
        <v>25029693520</v>
      </c>
      <c r="F145" s="8"/>
      <c r="G145" s="8">
        <v>28322976131</v>
      </c>
      <c r="H145" s="8"/>
      <c r="I145" s="8">
        <v>0</v>
      </c>
      <c r="J145" s="8"/>
      <c r="K145" s="8">
        <v>0</v>
      </c>
      <c r="L145" s="8"/>
      <c r="M145" s="8">
        <v>0</v>
      </c>
      <c r="N145" s="8"/>
      <c r="O145" s="8">
        <v>0</v>
      </c>
      <c r="P145" s="8"/>
      <c r="Q145" s="8">
        <v>4495058</v>
      </c>
      <c r="R145" s="8"/>
      <c r="S145" s="8">
        <v>7030</v>
      </c>
      <c r="T145" s="8"/>
      <c r="U145" s="8">
        <v>25029693520</v>
      </c>
      <c r="V145" s="8"/>
      <c r="W145" s="8">
        <v>31355987748</v>
      </c>
      <c r="Y145" s="9">
        <v>3.5102599124476561E-4</v>
      </c>
    </row>
    <row r="146" spans="1:25" s="7" customFormat="1" ht="24" x14ac:dyDescent="0.55000000000000004">
      <c r="A146" s="7" t="s">
        <v>151</v>
      </c>
      <c r="C146" s="8">
        <v>0</v>
      </c>
      <c r="D146" s="8"/>
      <c r="E146" s="8">
        <v>0</v>
      </c>
      <c r="F146" s="8"/>
      <c r="G146" s="8">
        <v>0</v>
      </c>
      <c r="H146" s="8"/>
      <c r="I146" s="8">
        <v>1488447</v>
      </c>
      <c r="J146" s="8"/>
      <c r="K146" s="8">
        <v>0</v>
      </c>
      <c r="L146" s="8"/>
      <c r="M146" s="8">
        <v>0</v>
      </c>
      <c r="N146" s="8"/>
      <c r="O146" s="8">
        <v>0</v>
      </c>
      <c r="P146" s="8"/>
      <c r="Q146" s="8">
        <v>1488447</v>
      </c>
      <c r="R146" s="8"/>
      <c r="S146" s="8">
        <v>5892</v>
      </c>
      <c r="T146" s="8"/>
      <c r="U146" s="8">
        <v>6281246340</v>
      </c>
      <c r="V146" s="8"/>
      <c r="W146" s="8">
        <v>8702138167</v>
      </c>
      <c r="Y146" s="9">
        <v>9.7419245745652543E-5</v>
      </c>
    </row>
    <row r="147" spans="1:25" s="7" customFormat="1" ht="24" x14ac:dyDescent="0.55000000000000004">
      <c r="A147" s="7" t="s">
        <v>152</v>
      </c>
      <c r="C147" s="8">
        <v>0</v>
      </c>
      <c r="D147" s="8"/>
      <c r="E147" s="8">
        <v>0</v>
      </c>
      <c r="F147" s="8"/>
      <c r="G147" s="8">
        <v>0</v>
      </c>
      <c r="H147" s="8"/>
      <c r="I147" s="8">
        <v>26770678</v>
      </c>
      <c r="J147" s="8"/>
      <c r="K147" s="8">
        <v>138204113171</v>
      </c>
      <c r="L147" s="8"/>
      <c r="M147" s="8">
        <v>0</v>
      </c>
      <c r="N147" s="8"/>
      <c r="O147" s="8">
        <v>0</v>
      </c>
      <c r="P147" s="8"/>
      <c r="Q147" s="8">
        <v>26770678</v>
      </c>
      <c r="R147" s="8"/>
      <c r="S147" s="8">
        <v>5520</v>
      </c>
      <c r="T147" s="8"/>
      <c r="U147" s="8">
        <v>138204113171</v>
      </c>
      <c r="V147" s="8"/>
      <c r="W147" s="8">
        <v>146631848438</v>
      </c>
      <c r="Y147" s="9">
        <v>1.6415234742297102E-3</v>
      </c>
    </row>
    <row r="148" spans="1:25" s="7" customFormat="1" ht="24" x14ac:dyDescent="0.55000000000000004">
      <c r="A148" s="7" t="s">
        <v>153</v>
      </c>
      <c r="C148" s="8">
        <v>0</v>
      </c>
      <c r="D148" s="8"/>
      <c r="E148" s="8">
        <v>0</v>
      </c>
      <c r="F148" s="8"/>
      <c r="G148" s="8">
        <v>0</v>
      </c>
      <c r="H148" s="8"/>
      <c r="I148" s="8">
        <v>47500000</v>
      </c>
      <c r="J148" s="8"/>
      <c r="K148" s="8">
        <v>99921776435</v>
      </c>
      <c r="L148" s="8"/>
      <c r="M148" s="8">
        <v>0</v>
      </c>
      <c r="N148" s="8"/>
      <c r="O148" s="8">
        <v>0</v>
      </c>
      <c r="P148" s="8"/>
      <c r="Q148" s="8">
        <v>47500000</v>
      </c>
      <c r="R148" s="8"/>
      <c r="S148" s="8">
        <v>2229</v>
      </c>
      <c r="T148" s="8"/>
      <c r="U148" s="8">
        <v>99921776435</v>
      </c>
      <c r="V148" s="8"/>
      <c r="W148" s="8">
        <v>105059066925</v>
      </c>
      <c r="Y148" s="9">
        <v>1.1761218751257655E-3</v>
      </c>
    </row>
    <row r="149" spans="1:25" s="7" customFormat="1" ht="24" x14ac:dyDescent="0.55000000000000004">
      <c r="A149" s="7" t="s">
        <v>154</v>
      </c>
      <c r="C149" s="8">
        <v>0</v>
      </c>
      <c r="D149" s="8"/>
      <c r="E149" s="8">
        <v>0</v>
      </c>
      <c r="F149" s="8"/>
      <c r="G149" s="8">
        <v>0</v>
      </c>
      <c r="H149" s="8"/>
      <c r="I149" s="8">
        <v>292691</v>
      </c>
      <c r="J149" s="8"/>
      <c r="K149" s="8">
        <v>1490538153</v>
      </c>
      <c r="L149" s="8"/>
      <c r="M149" s="8">
        <v>-292691</v>
      </c>
      <c r="N149" s="8"/>
      <c r="O149" s="8">
        <v>1555968734</v>
      </c>
      <c r="P149" s="8"/>
      <c r="Q149" s="8">
        <v>0</v>
      </c>
      <c r="R149" s="8"/>
      <c r="S149" s="8">
        <v>0</v>
      </c>
      <c r="T149" s="8"/>
      <c r="U149" s="8">
        <v>0</v>
      </c>
      <c r="V149" s="8"/>
      <c r="W149" s="8">
        <v>0</v>
      </c>
      <c r="Y149" s="9">
        <v>0</v>
      </c>
    </row>
    <row r="150" spans="1:25" s="7" customFormat="1" ht="24" x14ac:dyDescent="0.55000000000000004">
      <c r="A150" s="7" t="s">
        <v>155</v>
      </c>
      <c r="C150" s="8">
        <v>0</v>
      </c>
      <c r="D150" s="8"/>
      <c r="E150" s="8">
        <v>0</v>
      </c>
      <c r="F150" s="8"/>
      <c r="G150" s="8">
        <v>0</v>
      </c>
      <c r="H150" s="8"/>
      <c r="I150" s="8">
        <v>1426123</v>
      </c>
      <c r="J150" s="8"/>
      <c r="K150" s="8">
        <v>10987893805</v>
      </c>
      <c r="L150" s="8"/>
      <c r="M150" s="8">
        <v>0</v>
      </c>
      <c r="N150" s="8"/>
      <c r="O150" s="8">
        <v>0</v>
      </c>
      <c r="P150" s="8"/>
      <c r="Q150" s="8">
        <v>1426123</v>
      </c>
      <c r="R150" s="8"/>
      <c r="S150" s="8">
        <v>8250</v>
      </c>
      <c r="T150" s="8"/>
      <c r="U150" s="8">
        <v>10987893805</v>
      </c>
      <c r="V150" s="8"/>
      <c r="W150" s="8">
        <v>11674567321</v>
      </c>
      <c r="Y150" s="9">
        <v>1.3069518329777901E-4</v>
      </c>
    </row>
    <row r="151" spans="1:25" s="7" customFormat="1" ht="24.75" thickBot="1" x14ac:dyDescent="0.6">
      <c r="A151" s="7" t="s">
        <v>156</v>
      </c>
      <c r="C151" s="8">
        <v>0</v>
      </c>
      <c r="D151" s="8"/>
      <c r="E151" s="8">
        <v>0</v>
      </c>
      <c r="F151" s="8"/>
      <c r="G151" s="8">
        <v>0</v>
      </c>
      <c r="H151" s="8"/>
      <c r="I151" s="8">
        <v>6323601</v>
      </c>
      <c r="J151" s="8"/>
      <c r="K151" s="8">
        <v>29226563275</v>
      </c>
      <c r="L151" s="8"/>
      <c r="M151" s="8">
        <v>0</v>
      </c>
      <c r="N151" s="8"/>
      <c r="O151" s="8">
        <v>0</v>
      </c>
      <c r="P151" s="8"/>
      <c r="Q151" s="8">
        <v>6323601</v>
      </c>
      <c r="R151" s="8"/>
      <c r="S151" s="8">
        <v>5560</v>
      </c>
      <c r="T151" s="8"/>
      <c r="U151" s="8">
        <v>29226563275</v>
      </c>
      <c r="V151" s="8"/>
      <c r="W151" s="8">
        <v>34887440777</v>
      </c>
      <c r="Y151" s="9">
        <v>3.9056012456570121E-4</v>
      </c>
    </row>
    <row r="152" spans="1:25" ht="24.75" thickBot="1" x14ac:dyDescent="0.6">
      <c r="A152" s="3" t="s">
        <v>157</v>
      </c>
      <c r="C152" s="1" t="s">
        <v>157</v>
      </c>
      <c r="E152" s="10">
        <f>SUM(E9:E151)</f>
        <v>35638988801358</v>
      </c>
      <c r="G152" s="10">
        <f>SUM(G9:G151)</f>
        <v>65467852916603</v>
      </c>
      <c r="I152" s="1" t="s">
        <v>157</v>
      </c>
      <c r="K152" s="10">
        <f>SUM(K9:K151)</f>
        <v>6474435607139</v>
      </c>
      <c r="M152" s="1" t="s">
        <v>157</v>
      </c>
      <c r="O152" s="10">
        <f>SUM(O9:O151)</f>
        <v>5109891733841</v>
      </c>
      <c r="Q152" s="1" t="s">
        <v>157</v>
      </c>
      <c r="S152" s="1" t="s">
        <v>157</v>
      </c>
      <c r="U152" s="10">
        <f>SUM(U9:U151)</f>
        <v>41346367608291</v>
      </c>
      <c r="W152" s="10">
        <f>SUM(W9:W151)</f>
        <v>81173745511048</v>
      </c>
      <c r="Y152" s="12">
        <f>SUM(Y9:Y151)</f>
        <v>0.90872897100437988</v>
      </c>
    </row>
    <row r="153" spans="1:25" ht="19.5" thickTop="1" x14ac:dyDescent="0.45"/>
    <row r="155" spans="1:25" x14ac:dyDescent="0.45">
      <c r="W155" s="4"/>
    </row>
    <row r="156" spans="1:25" x14ac:dyDescent="0.45">
      <c r="W156" s="4"/>
    </row>
    <row r="158" spans="1:25" x14ac:dyDescent="0.45">
      <c r="W158" s="4"/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Y15"/>
  <sheetViews>
    <sheetView rightToLeft="1" workbookViewId="0">
      <selection activeCell="E7" sqref="E7:E10"/>
    </sheetView>
  </sheetViews>
  <sheetFormatPr defaultRowHeight="18.75" x14ac:dyDescent="0.45"/>
  <cols>
    <col min="1" max="1" width="25" style="1" bestFit="1" customWidth="1"/>
    <col min="2" max="2" width="1" style="1" customWidth="1"/>
    <col min="3" max="3" width="24" style="1" customWidth="1"/>
    <col min="4" max="4" width="1" style="1" customWidth="1"/>
    <col min="5" max="5" width="23" style="1" customWidth="1"/>
    <col min="6" max="6" width="1" style="1" customWidth="1"/>
    <col min="7" max="7" width="38.5703125" style="1" customWidth="1"/>
    <col min="8" max="8" width="1" style="1" customWidth="1"/>
    <col min="9" max="9" width="9.140625" style="1" customWidth="1"/>
    <col min="10" max="16384" width="9.140625" style="1"/>
  </cols>
  <sheetData>
    <row r="2" spans="1:25" ht="26.25" x14ac:dyDescent="0.45">
      <c r="A2" s="6" t="s">
        <v>0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</row>
    <row r="3" spans="1:25" ht="26.25" x14ac:dyDescent="0.45">
      <c r="A3" s="6" t="s">
        <v>182</v>
      </c>
      <c r="B3" s="6" t="s">
        <v>182</v>
      </c>
      <c r="C3" s="6" t="s">
        <v>182</v>
      </c>
      <c r="D3" s="6" t="s">
        <v>182</v>
      </c>
      <c r="E3" s="6" t="s">
        <v>182</v>
      </c>
      <c r="F3" s="6" t="s">
        <v>182</v>
      </c>
      <c r="G3" s="6" t="s">
        <v>182</v>
      </c>
    </row>
    <row r="4" spans="1:25" ht="26.25" x14ac:dyDescent="0.45">
      <c r="A4" s="6" t="s">
        <v>2</v>
      </c>
      <c r="B4" s="6" t="s">
        <v>2</v>
      </c>
      <c r="C4" s="6" t="s">
        <v>2</v>
      </c>
      <c r="D4" s="6" t="s">
        <v>2</v>
      </c>
      <c r="E4" s="6" t="s">
        <v>2</v>
      </c>
      <c r="F4" s="6" t="s">
        <v>2</v>
      </c>
      <c r="G4" s="6" t="s">
        <v>2</v>
      </c>
    </row>
    <row r="6" spans="1:25" ht="26.25" x14ac:dyDescent="0.45">
      <c r="A6" s="5" t="s">
        <v>186</v>
      </c>
      <c r="C6" s="5" t="s">
        <v>161</v>
      </c>
      <c r="E6" s="5" t="s">
        <v>275</v>
      </c>
      <c r="G6" s="5" t="s">
        <v>13</v>
      </c>
    </row>
    <row r="7" spans="1:25" s="7" customFormat="1" ht="24" x14ac:dyDescent="0.55000000000000004">
      <c r="A7" s="7" t="s">
        <v>290</v>
      </c>
      <c r="C7" s="8">
        <v>15943346337856</v>
      </c>
      <c r="D7" s="8"/>
      <c r="E7" s="15">
        <v>0.99197207564657941</v>
      </c>
      <c r="F7" s="8"/>
      <c r="G7" s="15">
        <v>0.17848358013730481</v>
      </c>
      <c r="H7" s="8"/>
      <c r="I7" s="8"/>
      <c r="J7" s="8"/>
      <c r="K7" s="15"/>
      <c r="L7" s="8"/>
      <c r="M7" s="8"/>
      <c r="N7" s="8"/>
      <c r="O7" s="8"/>
      <c r="P7" s="8"/>
      <c r="Q7" s="8"/>
      <c r="R7" s="8"/>
      <c r="S7" s="8"/>
      <c r="T7" s="8"/>
      <c r="U7" s="15"/>
      <c r="V7" s="8"/>
      <c r="W7" s="8"/>
      <c r="Y7" s="9"/>
    </row>
    <row r="8" spans="1:25" s="7" customFormat="1" ht="24" x14ac:dyDescent="0.55000000000000004">
      <c r="A8" s="7" t="s">
        <v>291</v>
      </c>
      <c r="C8" s="8">
        <v>0</v>
      </c>
      <c r="D8" s="8"/>
      <c r="E8" s="15">
        <v>0</v>
      </c>
      <c r="F8" s="8"/>
      <c r="G8" s="15">
        <v>0</v>
      </c>
      <c r="H8" s="8"/>
      <c r="I8" s="8"/>
      <c r="J8" s="8"/>
      <c r="K8" s="15"/>
      <c r="L8" s="8"/>
      <c r="M8" s="8"/>
      <c r="N8" s="8"/>
      <c r="O8" s="8"/>
      <c r="P8" s="8"/>
      <c r="Q8" s="8"/>
      <c r="R8" s="8"/>
      <c r="S8" s="8"/>
      <c r="T8" s="8"/>
      <c r="U8" s="15"/>
      <c r="V8" s="8"/>
      <c r="W8" s="8"/>
      <c r="Y8" s="9"/>
    </row>
    <row r="9" spans="1:25" s="7" customFormat="1" ht="24" x14ac:dyDescent="0.55000000000000004">
      <c r="A9" s="7" t="s">
        <v>292</v>
      </c>
      <c r="C9" s="8">
        <v>126527538428</v>
      </c>
      <c r="D9" s="8"/>
      <c r="E9" s="15">
        <v>7.8723614391327228E-3</v>
      </c>
      <c r="F9" s="8"/>
      <c r="G9" s="15">
        <v>1.4164584752805877E-3</v>
      </c>
      <c r="H9" s="8"/>
      <c r="I9" s="8"/>
      <c r="J9" s="8"/>
      <c r="K9" s="15"/>
      <c r="L9" s="8"/>
      <c r="M9" s="8"/>
      <c r="N9" s="8"/>
      <c r="O9" s="8"/>
      <c r="P9" s="8"/>
      <c r="Q9" s="8"/>
      <c r="R9" s="8"/>
      <c r="S9" s="8"/>
      <c r="T9" s="8"/>
      <c r="U9" s="15"/>
      <c r="V9" s="8"/>
      <c r="W9" s="8"/>
      <c r="Y9" s="9"/>
    </row>
    <row r="10" spans="1:25" s="7" customFormat="1" ht="24" x14ac:dyDescent="0.55000000000000004">
      <c r="A10" s="7" t="s">
        <v>286</v>
      </c>
      <c r="C10" s="8">
        <v>2500265361</v>
      </c>
      <c r="D10" s="8"/>
      <c r="E10" s="15">
        <v>1.5556291428791359E-4</v>
      </c>
      <c r="F10" s="8"/>
      <c r="G10" s="15">
        <v>2.7990128513044751E-5</v>
      </c>
      <c r="H10" s="8"/>
      <c r="I10" s="8"/>
      <c r="J10" s="8"/>
      <c r="K10" s="15"/>
      <c r="L10" s="8"/>
      <c r="M10" s="8"/>
      <c r="N10" s="8"/>
      <c r="O10" s="8"/>
      <c r="P10" s="8"/>
      <c r="Q10" s="8"/>
      <c r="R10" s="8"/>
      <c r="S10" s="8"/>
      <c r="T10" s="8"/>
      <c r="U10" s="15"/>
      <c r="V10" s="8"/>
      <c r="W10" s="8"/>
      <c r="Y10" s="9"/>
    </row>
    <row r="11" spans="1:25" ht="24" x14ac:dyDescent="0.55000000000000004">
      <c r="A11" s="3" t="s">
        <v>157</v>
      </c>
      <c r="C11" s="10">
        <f>SUM(C7:C10)</f>
        <v>16072374141645</v>
      </c>
      <c r="E11" s="11">
        <f>SUM(E7:E10)</f>
        <v>1</v>
      </c>
      <c r="G11" s="12">
        <f>SUM(G7:G10)</f>
        <v>0.17992802874109842</v>
      </c>
    </row>
    <row r="13" spans="1:25" x14ac:dyDescent="0.45">
      <c r="C13" s="4"/>
    </row>
    <row r="14" spans="1:25" x14ac:dyDescent="0.45">
      <c r="C14" s="4"/>
    </row>
    <row r="15" spans="1:25" x14ac:dyDescent="0.45">
      <c r="C15" s="17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23"/>
  <sheetViews>
    <sheetView rightToLeft="1" workbookViewId="0">
      <selection activeCell="K8" sqref="K8:K19"/>
    </sheetView>
  </sheetViews>
  <sheetFormatPr defaultRowHeight="18.75" x14ac:dyDescent="0.45"/>
  <cols>
    <col min="1" max="1" width="26.285156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17" ht="26.25" x14ac:dyDescent="0.45">
      <c r="A2" s="6" t="s">
        <v>0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6" t="s">
        <v>0</v>
      </c>
      <c r="I2" s="6" t="s">
        <v>0</v>
      </c>
      <c r="J2" s="6" t="s">
        <v>0</v>
      </c>
      <c r="K2" s="6" t="s">
        <v>0</v>
      </c>
    </row>
    <row r="3" spans="1:17" ht="26.25" x14ac:dyDescent="0.45">
      <c r="A3" s="6" t="s">
        <v>1</v>
      </c>
      <c r="B3" s="6" t="s">
        <v>1</v>
      </c>
      <c r="C3" s="6" t="s">
        <v>1</v>
      </c>
      <c r="D3" s="6" t="s">
        <v>1</v>
      </c>
      <c r="E3" s="6" t="s">
        <v>1</v>
      </c>
      <c r="F3" s="6" t="s">
        <v>1</v>
      </c>
      <c r="G3" s="6" t="s">
        <v>1</v>
      </c>
      <c r="H3" s="6" t="s">
        <v>1</v>
      </c>
      <c r="I3" s="6" t="s">
        <v>1</v>
      </c>
      <c r="J3" s="6" t="s">
        <v>1</v>
      </c>
      <c r="K3" s="6" t="s">
        <v>1</v>
      </c>
    </row>
    <row r="4" spans="1:17" ht="26.25" x14ac:dyDescent="0.45">
      <c r="A4" s="6" t="s">
        <v>2</v>
      </c>
      <c r="B4" s="6" t="s">
        <v>2</v>
      </c>
      <c r="C4" s="6" t="s">
        <v>2</v>
      </c>
      <c r="D4" s="6" t="s">
        <v>2</v>
      </c>
      <c r="E4" s="6" t="s">
        <v>2</v>
      </c>
      <c r="F4" s="6" t="s">
        <v>2</v>
      </c>
      <c r="G4" s="6" t="s">
        <v>2</v>
      </c>
      <c r="H4" s="6" t="s">
        <v>2</v>
      </c>
      <c r="I4" s="6" t="s">
        <v>2</v>
      </c>
      <c r="J4" s="6" t="s">
        <v>2</v>
      </c>
      <c r="K4" s="6" t="s">
        <v>2</v>
      </c>
    </row>
    <row r="6" spans="1:17" ht="27" thickBot="1" x14ac:dyDescent="0.5">
      <c r="A6" s="5" t="s">
        <v>159</v>
      </c>
      <c r="C6" s="5" t="s">
        <v>293</v>
      </c>
      <c r="E6" s="5" t="s">
        <v>5</v>
      </c>
      <c r="F6" s="5" t="s">
        <v>5</v>
      </c>
      <c r="G6" s="5" t="s">
        <v>5</v>
      </c>
      <c r="I6" s="5" t="s">
        <v>6</v>
      </c>
      <c r="J6" s="5" t="s">
        <v>6</v>
      </c>
      <c r="K6" s="5" t="s">
        <v>6</v>
      </c>
    </row>
    <row r="7" spans="1:17" ht="27" thickBot="1" x14ac:dyDescent="0.5">
      <c r="A7" s="5" t="s">
        <v>159</v>
      </c>
      <c r="C7" s="5" t="s">
        <v>161</v>
      </c>
      <c r="E7" s="5" t="s">
        <v>162</v>
      </c>
      <c r="G7" s="5" t="s">
        <v>163</v>
      </c>
      <c r="I7" s="5" t="s">
        <v>161</v>
      </c>
      <c r="K7" s="5" t="s">
        <v>158</v>
      </c>
    </row>
    <row r="8" spans="1:17" s="7" customFormat="1" ht="24" x14ac:dyDescent="0.55000000000000004">
      <c r="A8" s="7" t="s">
        <v>164</v>
      </c>
      <c r="B8" s="8"/>
      <c r="C8" s="8">
        <v>9865400</v>
      </c>
      <c r="D8" s="8"/>
      <c r="E8" s="8">
        <v>2348806998290</v>
      </c>
      <c r="F8" s="8"/>
      <c r="G8" s="8">
        <v>2348768675164</v>
      </c>
      <c r="H8" s="8"/>
      <c r="I8" s="8">
        <v>48188526</v>
      </c>
      <c r="J8" s="8"/>
      <c r="K8" s="15">
        <v>5.394639531600495E-7</v>
      </c>
      <c r="L8" s="8"/>
      <c r="M8" s="8"/>
      <c r="N8" s="8"/>
      <c r="O8" s="8"/>
      <c r="Q8" s="9"/>
    </row>
    <row r="9" spans="1:17" s="7" customFormat="1" ht="24" x14ac:dyDescent="0.55000000000000004">
      <c r="A9" s="7" t="s">
        <v>166</v>
      </c>
      <c r="B9" s="8"/>
      <c r="C9" s="8">
        <v>10499757</v>
      </c>
      <c r="D9" s="8"/>
      <c r="E9" s="8">
        <v>557741920387</v>
      </c>
      <c r="F9" s="8"/>
      <c r="G9" s="8">
        <v>557742549800</v>
      </c>
      <c r="H9" s="8"/>
      <c r="I9" s="8">
        <v>9870344</v>
      </c>
      <c r="J9" s="8"/>
      <c r="K9" s="15">
        <v>1.104971501574789E-7</v>
      </c>
      <c r="L9" s="8"/>
      <c r="M9" s="8"/>
      <c r="N9" s="8"/>
      <c r="O9" s="8"/>
      <c r="Q9" s="9"/>
    </row>
    <row r="10" spans="1:17" s="7" customFormat="1" ht="24" x14ac:dyDescent="0.55000000000000004">
      <c r="A10" s="7" t="s">
        <v>168</v>
      </c>
      <c r="B10" s="8"/>
      <c r="C10" s="8">
        <v>206233418605</v>
      </c>
      <c r="D10" s="8"/>
      <c r="E10" s="8">
        <v>6873018057795</v>
      </c>
      <c r="F10" s="8"/>
      <c r="G10" s="8">
        <v>6093048511473</v>
      </c>
      <c r="H10" s="8"/>
      <c r="I10" s="8">
        <v>986202964927</v>
      </c>
      <c r="J10" s="8"/>
      <c r="K10" s="15">
        <v>1.1040407213901524E-2</v>
      </c>
      <c r="L10" s="8"/>
      <c r="M10" s="8"/>
      <c r="N10" s="8"/>
      <c r="O10" s="8"/>
      <c r="Q10" s="9"/>
    </row>
    <row r="11" spans="1:17" s="7" customFormat="1" ht="24" x14ac:dyDescent="0.55000000000000004">
      <c r="A11" s="7" t="s">
        <v>170</v>
      </c>
      <c r="B11" s="8"/>
      <c r="C11" s="8">
        <v>2402058</v>
      </c>
      <c r="D11" s="8"/>
      <c r="E11" s="8">
        <v>18493160555</v>
      </c>
      <c r="F11" s="8"/>
      <c r="G11" s="8">
        <v>18493150684</v>
      </c>
      <c r="H11" s="8"/>
      <c r="I11" s="8">
        <v>2411929</v>
      </c>
      <c r="J11" s="8"/>
      <c r="K11" s="15">
        <v>2.7001215041965904E-8</v>
      </c>
      <c r="L11" s="8"/>
      <c r="M11" s="8"/>
      <c r="N11" s="8"/>
      <c r="O11" s="8"/>
      <c r="Q11" s="9"/>
    </row>
    <row r="12" spans="1:17" s="7" customFormat="1" ht="24" x14ac:dyDescent="0.55000000000000004">
      <c r="A12" s="7" t="s">
        <v>166</v>
      </c>
      <c r="B12" s="8"/>
      <c r="C12" s="8">
        <v>510000000000</v>
      </c>
      <c r="D12" s="8"/>
      <c r="E12" s="8">
        <v>0</v>
      </c>
      <c r="F12" s="8"/>
      <c r="G12" s="8">
        <v>510000000000</v>
      </c>
      <c r="H12" s="8"/>
      <c r="I12" s="8">
        <v>0</v>
      </c>
      <c r="J12" s="8"/>
      <c r="K12" s="15">
        <v>0</v>
      </c>
      <c r="L12" s="8"/>
      <c r="M12" s="8"/>
      <c r="N12" s="8"/>
      <c r="O12" s="8"/>
      <c r="Q12" s="9"/>
    </row>
    <row r="13" spans="1:17" s="7" customFormat="1" ht="24" x14ac:dyDescent="0.55000000000000004">
      <c r="A13" s="7" t="s">
        <v>173</v>
      </c>
      <c r="B13" s="8"/>
      <c r="C13" s="8">
        <v>800000000000</v>
      </c>
      <c r="D13" s="8"/>
      <c r="E13" s="8">
        <v>0</v>
      </c>
      <c r="F13" s="8"/>
      <c r="G13" s="8">
        <v>200000000000</v>
      </c>
      <c r="H13" s="8"/>
      <c r="I13" s="8">
        <v>600000000000</v>
      </c>
      <c r="J13" s="8"/>
      <c r="K13" s="15">
        <v>6.7169178799125276E-3</v>
      </c>
      <c r="L13" s="8"/>
      <c r="M13" s="8"/>
      <c r="N13" s="8"/>
      <c r="O13" s="8"/>
      <c r="Q13" s="9"/>
    </row>
    <row r="14" spans="1:17" s="7" customFormat="1" ht="24" x14ac:dyDescent="0.55000000000000004">
      <c r="A14" s="7" t="s">
        <v>166</v>
      </c>
      <c r="B14" s="8"/>
      <c r="C14" s="8">
        <v>500000000000</v>
      </c>
      <c r="D14" s="8"/>
      <c r="E14" s="8">
        <v>0</v>
      </c>
      <c r="F14" s="8"/>
      <c r="G14" s="8">
        <v>0</v>
      </c>
      <c r="H14" s="8"/>
      <c r="I14" s="8">
        <v>500000000000</v>
      </c>
      <c r="J14" s="8"/>
      <c r="K14" s="15">
        <v>5.5974315665937727E-3</v>
      </c>
      <c r="L14" s="8"/>
      <c r="M14" s="8"/>
      <c r="N14" s="8"/>
      <c r="O14" s="8"/>
      <c r="Q14" s="9"/>
    </row>
    <row r="15" spans="1:17" s="7" customFormat="1" ht="24" x14ac:dyDescent="0.55000000000000004">
      <c r="A15" s="7" t="s">
        <v>176</v>
      </c>
      <c r="B15" s="8"/>
      <c r="C15" s="8">
        <v>1000000000000</v>
      </c>
      <c r="D15" s="8"/>
      <c r="E15" s="8">
        <v>0</v>
      </c>
      <c r="F15" s="8"/>
      <c r="G15" s="8">
        <v>0</v>
      </c>
      <c r="H15" s="8"/>
      <c r="I15" s="8">
        <v>1000000000000</v>
      </c>
      <c r="J15" s="8"/>
      <c r="K15" s="15">
        <v>1.1194863133187545E-2</v>
      </c>
      <c r="L15" s="8"/>
      <c r="M15" s="8"/>
      <c r="N15" s="8"/>
      <c r="O15" s="8"/>
      <c r="Q15" s="9"/>
    </row>
    <row r="16" spans="1:17" s="7" customFormat="1" ht="24" x14ac:dyDescent="0.55000000000000004">
      <c r="A16" s="7" t="s">
        <v>173</v>
      </c>
      <c r="B16" s="8"/>
      <c r="C16" s="8">
        <v>500000000000</v>
      </c>
      <c r="D16" s="8"/>
      <c r="E16" s="8">
        <v>0</v>
      </c>
      <c r="F16" s="8"/>
      <c r="G16" s="8">
        <v>0</v>
      </c>
      <c r="H16" s="8"/>
      <c r="I16" s="8">
        <v>500000000000</v>
      </c>
      <c r="J16" s="8"/>
      <c r="K16" s="15">
        <v>5.5974315665937727E-3</v>
      </c>
      <c r="L16" s="8"/>
      <c r="M16" s="8"/>
      <c r="N16" s="8"/>
      <c r="O16" s="8"/>
      <c r="Q16" s="9"/>
    </row>
    <row r="17" spans="1:17" s="7" customFormat="1" ht="24" x14ac:dyDescent="0.55000000000000004">
      <c r="A17" s="7" t="s">
        <v>166</v>
      </c>
      <c r="B17" s="8"/>
      <c r="C17" s="8">
        <v>800000000000</v>
      </c>
      <c r="D17" s="8"/>
      <c r="E17" s="8">
        <v>0</v>
      </c>
      <c r="F17" s="8"/>
      <c r="G17" s="8">
        <v>0</v>
      </c>
      <c r="H17" s="8"/>
      <c r="I17" s="8">
        <v>800000000000</v>
      </c>
      <c r="J17" s="8"/>
      <c r="K17" s="15">
        <v>8.9558905065500374E-3</v>
      </c>
      <c r="L17" s="8"/>
      <c r="M17" s="8"/>
      <c r="N17" s="8"/>
      <c r="O17" s="8"/>
      <c r="Q17" s="9"/>
    </row>
    <row r="18" spans="1:17" s="7" customFormat="1" ht="24" x14ac:dyDescent="0.55000000000000004">
      <c r="A18" s="7" t="s">
        <v>180</v>
      </c>
      <c r="B18" s="8"/>
      <c r="C18" s="8">
        <v>800000000000</v>
      </c>
      <c r="D18" s="8"/>
      <c r="E18" s="8">
        <v>0</v>
      </c>
      <c r="F18" s="8"/>
      <c r="G18" s="8">
        <v>0</v>
      </c>
      <c r="H18" s="8"/>
      <c r="I18" s="8">
        <v>800000000000</v>
      </c>
      <c r="J18" s="8"/>
      <c r="K18" s="15">
        <v>8.9558905065500374E-3</v>
      </c>
      <c r="L18" s="8"/>
      <c r="M18" s="8"/>
      <c r="N18" s="8"/>
      <c r="O18" s="8"/>
      <c r="Q18" s="9"/>
    </row>
    <row r="19" spans="1:17" s="7" customFormat="1" ht="24.75" thickBot="1" x14ac:dyDescent="0.6">
      <c r="A19" s="7" t="s">
        <v>180</v>
      </c>
      <c r="B19" s="8"/>
      <c r="C19" s="8">
        <v>0</v>
      </c>
      <c r="D19" s="8"/>
      <c r="E19" s="8">
        <v>2000000000000</v>
      </c>
      <c r="F19" s="8"/>
      <c r="G19" s="8">
        <v>0</v>
      </c>
      <c r="H19" s="8"/>
      <c r="I19" s="8">
        <v>2000000000000</v>
      </c>
      <c r="J19" s="8"/>
      <c r="K19" s="15">
        <v>2.2389726266375091E-2</v>
      </c>
      <c r="L19" s="8"/>
      <c r="M19" s="8"/>
      <c r="N19" s="8"/>
      <c r="O19" s="8"/>
      <c r="Q19" s="9"/>
    </row>
    <row r="20" spans="1:17" ht="24.75" thickBot="1" x14ac:dyDescent="0.6">
      <c r="A20" s="3" t="s">
        <v>157</v>
      </c>
      <c r="C20" s="10">
        <f>SUM(C8:C19)</f>
        <v>5116256185820</v>
      </c>
      <c r="E20" s="10">
        <f>SUM(E8:E19)</f>
        <v>11798060137027</v>
      </c>
      <c r="G20" s="10">
        <f>SUM(G8:G19)</f>
        <v>9728052887121</v>
      </c>
      <c r="I20" s="10">
        <f>SUM(I8:I19)</f>
        <v>7186263435726</v>
      </c>
      <c r="K20" s="12">
        <f>SUM(K8:K19)</f>
        <v>8.0449235601982666E-2</v>
      </c>
    </row>
    <row r="21" spans="1:17" ht="19.5" thickTop="1" x14ac:dyDescent="0.45"/>
    <row r="22" spans="1:17" x14ac:dyDescent="0.45">
      <c r="I22" s="4"/>
    </row>
    <row r="23" spans="1:17" x14ac:dyDescent="0.45">
      <c r="I23" s="4"/>
    </row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30"/>
  <sheetViews>
    <sheetView rightToLeft="1" topLeftCell="A12" workbookViewId="0">
      <selection activeCell="I25" sqref="I25"/>
    </sheetView>
  </sheetViews>
  <sheetFormatPr defaultRowHeight="18.75" x14ac:dyDescent="0.45"/>
  <cols>
    <col min="1" max="1" width="26.285156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6.25" x14ac:dyDescent="0.45">
      <c r="A2" s="6" t="s">
        <v>0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6" t="s">
        <v>0</v>
      </c>
      <c r="I2" s="6" t="s">
        <v>0</v>
      </c>
      <c r="J2" s="6" t="s">
        <v>0</v>
      </c>
      <c r="K2" s="6" t="s">
        <v>0</v>
      </c>
      <c r="L2" s="6" t="s">
        <v>0</v>
      </c>
      <c r="M2" s="6" t="s">
        <v>0</v>
      </c>
    </row>
    <row r="3" spans="1:13" ht="26.25" x14ac:dyDescent="0.45">
      <c r="A3" s="6" t="s">
        <v>182</v>
      </c>
      <c r="B3" s="6" t="s">
        <v>182</v>
      </c>
      <c r="C3" s="6" t="s">
        <v>182</v>
      </c>
      <c r="D3" s="6" t="s">
        <v>182</v>
      </c>
      <c r="E3" s="6" t="s">
        <v>182</v>
      </c>
      <c r="F3" s="6" t="s">
        <v>182</v>
      </c>
      <c r="G3" s="6" t="s">
        <v>182</v>
      </c>
      <c r="H3" s="6" t="s">
        <v>182</v>
      </c>
      <c r="I3" s="6" t="s">
        <v>182</v>
      </c>
      <c r="J3" s="6" t="s">
        <v>182</v>
      </c>
      <c r="K3" s="6" t="s">
        <v>182</v>
      </c>
      <c r="L3" s="6" t="s">
        <v>182</v>
      </c>
      <c r="M3" s="6" t="s">
        <v>182</v>
      </c>
    </row>
    <row r="4" spans="1:13" ht="26.25" x14ac:dyDescent="0.45">
      <c r="A4" s="6" t="s">
        <v>2</v>
      </c>
      <c r="B4" s="6" t="s">
        <v>2</v>
      </c>
      <c r="C4" s="6" t="s">
        <v>2</v>
      </c>
      <c r="D4" s="6" t="s">
        <v>2</v>
      </c>
      <c r="E4" s="6" t="s">
        <v>2</v>
      </c>
      <c r="F4" s="6" t="s">
        <v>2</v>
      </c>
      <c r="G4" s="6" t="s">
        <v>2</v>
      </c>
      <c r="H4" s="6" t="s">
        <v>2</v>
      </c>
      <c r="I4" s="6" t="s">
        <v>2</v>
      </c>
      <c r="J4" s="6" t="s">
        <v>2</v>
      </c>
      <c r="K4" s="6" t="s">
        <v>2</v>
      </c>
      <c r="L4" s="6" t="s">
        <v>2</v>
      </c>
      <c r="M4" s="6" t="s">
        <v>2</v>
      </c>
    </row>
    <row r="6" spans="1:13" ht="27" thickBot="1" x14ac:dyDescent="0.5">
      <c r="A6" s="2" t="s">
        <v>183</v>
      </c>
      <c r="C6" s="5" t="s">
        <v>184</v>
      </c>
      <c r="D6" s="5" t="s">
        <v>184</v>
      </c>
      <c r="E6" s="5" t="s">
        <v>184</v>
      </c>
      <c r="F6" s="5" t="s">
        <v>184</v>
      </c>
      <c r="G6" s="5" t="s">
        <v>184</v>
      </c>
      <c r="I6" s="5" t="s">
        <v>185</v>
      </c>
      <c r="J6" s="5" t="s">
        <v>185</v>
      </c>
      <c r="K6" s="5" t="s">
        <v>185</v>
      </c>
      <c r="L6" s="5" t="s">
        <v>185</v>
      </c>
      <c r="M6" s="5" t="s">
        <v>185</v>
      </c>
    </row>
    <row r="7" spans="1:13" ht="27" thickBot="1" x14ac:dyDescent="0.5">
      <c r="A7" s="5" t="s">
        <v>186</v>
      </c>
      <c r="C7" s="5" t="s">
        <v>187</v>
      </c>
      <c r="E7" s="5" t="s">
        <v>188</v>
      </c>
      <c r="G7" s="5" t="s">
        <v>189</v>
      </c>
      <c r="I7" s="5" t="s">
        <v>187</v>
      </c>
      <c r="K7" s="5" t="s">
        <v>188</v>
      </c>
      <c r="M7" s="5" t="s">
        <v>189</v>
      </c>
    </row>
    <row r="8" spans="1:13" s="7" customFormat="1" ht="24" x14ac:dyDescent="0.55000000000000004">
      <c r="A8" s="7" t="s">
        <v>164</v>
      </c>
      <c r="B8" s="8"/>
      <c r="C8" s="8">
        <v>11994</v>
      </c>
      <c r="D8" s="8"/>
      <c r="E8" s="8">
        <v>0</v>
      </c>
      <c r="F8" s="8"/>
      <c r="G8" s="8">
        <v>11994</v>
      </c>
      <c r="H8" s="8"/>
      <c r="I8" s="8">
        <v>959375</v>
      </c>
      <c r="K8" s="8">
        <v>0</v>
      </c>
      <c r="M8" s="13">
        <v>959375</v>
      </c>
    </row>
    <row r="9" spans="1:13" s="7" customFormat="1" ht="24" x14ac:dyDescent="0.55000000000000004">
      <c r="A9" s="7" t="s">
        <v>166</v>
      </c>
      <c r="B9" s="8"/>
      <c r="C9" s="8">
        <v>2574</v>
      </c>
      <c r="D9" s="8"/>
      <c r="E9" s="8">
        <v>0</v>
      </c>
      <c r="F9" s="8"/>
      <c r="G9" s="8">
        <v>2574</v>
      </c>
      <c r="H9" s="8"/>
      <c r="I9" s="8">
        <v>92262</v>
      </c>
      <c r="K9" s="8">
        <v>0</v>
      </c>
      <c r="M9" s="13">
        <v>92262</v>
      </c>
    </row>
    <row r="10" spans="1:13" s="7" customFormat="1" ht="24" x14ac:dyDescent="0.55000000000000004">
      <c r="A10" s="7" t="s">
        <v>168</v>
      </c>
      <c r="B10" s="8"/>
      <c r="C10" s="8">
        <v>9019431790</v>
      </c>
      <c r="D10" s="8"/>
      <c r="E10" s="8">
        <v>0</v>
      </c>
      <c r="F10" s="8"/>
      <c r="G10" s="8">
        <v>9019431790</v>
      </c>
      <c r="H10" s="8"/>
      <c r="I10" s="8">
        <v>73515100158</v>
      </c>
      <c r="K10" s="8">
        <v>0</v>
      </c>
      <c r="M10" s="13">
        <v>73515100158</v>
      </c>
    </row>
    <row r="11" spans="1:13" s="7" customFormat="1" ht="24" x14ac:dyDescent="0.55000000000000004">
      <c r="A11" s="7" t="s">
        <v>170</v>
      </c>
      <c r="B11" s="8"/>
      <c r="C11" s="8">
        <v>9871</v>
      </c>
      <c r="D11" s="8"/>
      <c r="E11" s="8">
        <v>0</v>
      </c>
      <c r="F11" s="8"/>
      <c r="G11" s="8">
        <v>9871</v>
      </c>
      <c r="H11" s="8"/>
      <c r="I11" s="8">
        <v>82551</v>
      </c>
      <c r="K11" s="8">
        <v>0</v>
      </c>
      <c r="M11" s="13">
        <v>82551</v>
      </c>
    </row>
    <row r="12" spans="1:13" s="7" customFormat="1" ht="24" x14ac:dyDescent="0.55000000000000004">
      <c r="A12" s="7" t="s">
        <v>170</v>
      </c>
      <c r="B12" s="8"/>
      <c r="C12" s="8">
        <v>0</v>
      </c>
      <c r="D12" s="8"/>
      <c r="E12" s="8">
        <v>0</v>
      </c>
      <c r="F12" s="8"/>
      <c r="G12" s="8">
        <v>0</v>
      </c>
      <c r="H12" s="8"/>
      <c r="I12" s="8">
        <v>2390710545</v>
      </c>
      <c r="K12" s="8">
        <v>0</v>
      </c>
      <c r="M12" s="13">
        <v>2390710545</v>
      </c>
    </row>
    <row r="13" spans="1:13" s="7" customFormat="1" ht="24" x14ac:dyDescent="0.55000000000000004">
      <c r="A13" s="7" t="s">
        <v>170</v>
      </c>
      <c r="B13" s="8"/>
      <c r="C13" s="8">
        <v>0</v>
      </c>
      <c r="D13" s="8"/>
      <c r="E13" s="8">
        <v>0</v>
      </c>
      <c r="F13" s="8"/>
      <c r="G13" s="8">
        <v>0</v>
      </c>
      <c r="H13" s="8"/>
      <c r="I13" s="8">
        <v>2424657520</v>
      </c>
      <c r="K13" s="8">
        <v>0</v>
      </c>
      <c r="M13" s="13">
        <v>2424657520</v>
      </c>
    </row>
    <row r="14" spans="1:13" s="7" customFormat="1" ht="24" x14ac:dyDescent="0.55000000000000004">
      <c r="A14" s="7" t="s">
        <v>166</v>
      </c>
      <c r="B14" s="8"/>
      <c r="C14" s="8">
        <v>0</v>
      </c>
      <c r="D14" s="8"/>
      <c r="E14" s="8">
        <v>0</v>
      </c>
      <c r="F14" s="8"/>
      <c r="G14" s="8">
        <v>0</v>
      </c>
      <c r="H14" s="8"/>
      <c r="I14" s="8">
        <v>127397260273</v>
      </c>
      <c r="K14" s="8">
        <v>0</v>
      </c>
      <c r="M14" s="13">
        <v>127397260273</v>
      </c>
    </row>
    <row r="15" spans="1:13" s="7" customFormat="1" ht="24" x14ac:dyDescent="0.55000000000000004">
      <c r="A15" s="7" t="s">
        <v>166</v>
      </c>
      <c r="B15" s="8"/>
      <c r="C15" s="8">
        <v>0</v>
      </c>
      <c r="D15" s="8"/>
      <c r="E15" s="8">
        <v>0</v>
      </c>
      <c r="F15" s="8"/>
      <c r="G15" s="8">
        <v>0</v>
      </c>
      <c r="H15" s="8"/>
      <c r="I15" s="8">
        <v>80650410970</v>
      </c>
      <c r="K15" s="8">
        <v>0</v>
      </c>
      <c r="M15" s="13">
        <v>80650410970</v>
      </c>
    </row>
    <row r="16" spans="1:13" s="7" customFormat="1" ht="24" x14ac:dyDescent="0.55000000000000004">
      <c r="A16" s="7" t="s">
        <v>166</v>
      </c>
      <c r="B16" s="8"/>
      <c r="C16" s="8">
        <v>1530000035</v>
      </c>
      <c r="D16" s="8"/>
      <c r="E16" s="8">
        <v>-21289092</v>
      </c>
      <c r="F16" s="8"/>
      <c r="G16" s="8">
        <v>1551289127</v>
      </c>
      <c r="H16" s="8"/>
      <c r="I16" s="8">
        <v>158728904128</v>
      </c>
      <c r="K16" s="8">
        <v>0</v>
      </c>
      <c r="M16" s="13">
        <v>158728904128</v>
      </c>
    </row>
    <row r="17" spans="1:13" s="7" customFormat="1" ht="24" x14ac:dyDescent="0.55000000000000004">
      <c r="A17" s="7" t="s">
        <v>190</v>
      </c>
      <c r="B17" s="8"/>
      <c r="C17" s="8">
        <v>0</v>
      </c>
      <c r="D17" s="8"/>
      <c r="E17" s="8">
        <v>0</v>
      </c>
      <c r="F17" s="8"/>
      <c r="G17" s="8">
        <v>0</v>
      </c>
      <c r="H17" s="8"/>
      <c r="I17" s="8">
        <v>33139726024</v>
      </c>
      <c r="K17" s="8">
        <v>0</v>
      </c>
      <c r="M17" s="13">
        <v>33139726024</v>
      </c>
    </row>
    <row r="18" spans="1:13" s="7" customFormat="1" ht="24" x14ac:dyDescent="0.55000000000000004">
      <c r="A18" s="7" t="s">
        <v>170</v>
      </c>
      <c r="B18" s="8"/>
      <c r="C18" s="8">
        <v>0</v>
      </c>
      <c r="D18" s="8"/>
      <c r="E18" s="8">
        <v>0</v>
      </c>
      <c r="F18" s="8"/>
      <c r="G18" s="8">
        <v>0</v>
      </c>
      <c r="H18" s="8"/>
      <c r="I18" s="8">
        <v>13721917807</v>
      </c>
      <c r="K18" s="8">
        <v>0</v>
      </c>
      <c r="M18" s="13">
        <v>13721917807</v>
      </c>
    </row>
    <row r="19" spans="1:13" s="7" customFormat="1" ht="24" x14ac:dyDescent="0.55000000000000004">
      <c r="A19" s="7" t="s">
        <v>173</v>
      </c>
      <c r="B19" s="8"/>
      <c r="C19" s="8">
        <v>15583561654</v>
      </c>
      <c r="D19" s="8"/>
      <c r="E19" s="8">
        <v>-33389868</v>
      </c>
      <c r="F19" s="8"/>
      <c r="G19" s="8">
        <v>15616951522</v>
      </c>
      <c r="H19" s="8"/>
      <c r="I19" s="8">
        <v>48526027392</v>
      </c>
      <c r="K19" s="8">
        <v>100169604</v>
      </c>
      <c r="M19" s="13">
        <v>48425857788</v>
      </c>
    </row>
    <row r="20" spans="1:13" s="7" customFormat="1" ht="24" x14ac:dyDescent="0.55000000000000004">
      <c r="A20" s="7" t="s">
        <v>166</v>
      </c>
      <c r="B20" s="8"/>
      <c r="C20" s="8">
        <v>12945205478</v>
      </c>
      <c r="D20" s="8"/>
      <c r="E20" s="8">
        <v>0</v>
      </c>
      <c r="F20" s="8"/>
      <c r="G20" s="8">
        <v>12945205478</v>
      </c>
      <c r="H20" s="8"/>
      <c r="I20" s="8">
        <v>30136986296</v>
      </c>
      <c r="K20" s="8">
        <v>74413086</v>
      </c>
      <c r="M20" s="13">
        <v>30062573210</v>
      </c>
    </row>
    <row r="21" spans="1:13" s="7" customFormat="1" ht="24" x14ac:dyDescent="0.55000000000000004">
      <c r="A21" s="7" t="s">
        <v>176</v>
      </c>
      <c r="B21" s="8"/>
      <c r="C21" s="8">
        <v>25890410958</v>
      </c>
      <c r="D21" s="8"/>
      <c r="E21" s="8">
        <v>0</v>
      </c>
      <c r="F21" s="8"/>
      <c r="G21" s="8">
        <v>25890410958</v>
      </c>
      <c r="H21" s="8"/>
      <c r="I21" s="8">
        <v>60273972596</v>
      </c>
      <c r="K21" s="8">
        <v>0</v>
      </c>
      <c r="M21" s="13">
        <v>60273972596</v>
      </c>
    </row>
    <row r="22" spans="1:13" s="7" customFormat="1" ht="24" x14ac:dyDescent="0.55000000000000004">
      <c r="A22" s="7" t="s">
        <v>173</v>
      </c>
      <c r="B22" s="8"/>
      <c r="C22" s="8">
        <v>12989041094</v>
      </c>
      <c r="D22" s="8"/>
      <c r="E22" s="8">
        <v>989523</v>
      </c>
      <c r="F22" s="8"/>
      <c r="G22" s="8">
        <v>12988051571</v>
      </c>
      <c r="H22" s="8"/>
      <c r="I22" s="8">
        <v>29756164378</v>
      </c>
      <c r="K22" s="8">
        <v>71091937</v>
      </c>
      <c r="M22" s="13">
        <v>29685072441</v>
      </c>
    </row>
    <row r="23" spans="1:13" s="7" customFormat="1" ht="24" x14ac:dyDescent="0.55000000000000004">
      <c r="A23" s="7" t="s">
        <v>166</v>
      </c>
      <c r="B23" s="8"/>
      <c r="C23" s="8">
        <v>20383561620</v>
      </c>
      <c r="D23" s="8"/>
      <c r="E23" s="8">
        <v>-7370118</v>
      </c>
      <c r="F23" s="8"/>
      <c r="G23" s="8">
        <v>20390931738</v>
      </c>
      <c r="H23" s="8"/>
      <c r="I23" s="8">
        <v>43813698601</v>
      </c>
      <c r="K23" s="8">
        <v>53556188</v>
      </c>
      <c r="M23" s="13">
        <v>43760142413</v>
      </c>
    </row>
    <row r="24" spans="1:13" s="7" customFormat="1" ht="24.75" thickBot="1" x14ac:dyDescent="0.6">
      <c r="A24" s="7" t="s">
        <v>180</v>
      </c>
      <c r="B24" s="8"/>
      <c r="C24" s="8">
        <v>28186301360</v>
      </c>
      <c r="D24" s="8"/>
      <c r="E24" s="8">
        <v>124834672</v>
      </c>
      <c r="F24" s="8"/>
      <c r="G24" s="8">
        <v>28061466688</v>
      </c>
      <c r="H24" s="8"/>
      <c r="I24" s="8">
        <v>28186301360</v>
      </c>
      <c r="K24" s="8">
        <v>124834672</v>
      </c>
      <c r="M24" s="13">
        <v>28061466688</v>
      </c>
    </row>
    <row r="25" spans="1:13" ht="24.75" thickBot="1" x14ac:dyDescent="0.6">
      <c r="A25" s="3" t="s">
        <v>157</v>
      </c>
      <c r="C25" s="10">
        <f>SUM(C8:C24)</f>
        <v>126527538428</v>
      </c>
      <c r="E25" s="10">
        <f>SUM(E8:E24)</f>
        <v>63775117</v>
      </c>
      <c r="G25" s="10">
        <f>SUM(G8:G24)</f>
        <v>126463763311</v>
      </c>
      <c r="I25" s="10">
        <f>SUM(I8:I24)</f>
        <v>732662972236</v>
      </c>
      <c r="K25" s="10">
        <f>SUM(K8:K24)</f>
        <v>424065487</v>
      </c>
      <c r="M25" s="10">
        <f>SUM(M8:M24)</f>
        <v>732238906749</v>
      </c>
    </row>
    <row r="26" spans="1:13" ht="19.5" thickTop="1" x14ac:dyDescent="0.45"/>
    <row r="27" spans="1:13" x14ac:dyDescent="0.45">
      <c r="M27" s="4"/>
    </row>
    <row r="28" spans="1:13" x14ac:dyDescent="0.45">
      <c r="M28" s="4"/>
    </row>
    <row r="29" spans="1:13" x14ac:dyDescent="0.45">
      <c r="M29" s="4"/>
    </row>
    <row r="30" spans="1:13" x14ac:dyDescent="0.45">
      <c r="M30" s="4"/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11"/>
  <sheetViews>
    <sheetView rightToLeft="1" topLeftCell="A112" workbookViewId="0">
      <selection activeCell="S108" sqref="S108:S111"/>
    </sheetView>
  </sheetViews>
  <sheetFormatPr defaultRowHeight="18.75" x14ac:dyDescent="0.45"/>
  <cols>
    <col min="1" max="1" width="35.5703125" style="1" bestFit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23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6.25" x14ac:dyDescent="0.45">
      <c r="A2" s="6" t="s">
        <v>0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6" t="s">
        <v>0</v>
      </c>
      <c r="I2" s="6" t="s">
        <v>0</v>
      </c>
      <c r="J2" s="6" t="s">
        <v>0</v>
      </c>
      <c r="K2" s="6" t="s">
        <v>0</v>
      </c>
      <c r="L2" s="6" t="s">
        <v>0</v>
      </c>
      <c r="M2" s="6" t="s">
        <v>0</v>
      </c>
      <c r="N2" s="6" t="s">
        <v>0</v>
      </c>
      <c r="O2" s="6" t="s">
        <v>0</v>
      </c>
      <c r="P2" s="6" t="s">
        <v>0</v>
      </c>
      <c r="Q2" s="6" t="s">
        <v>0</v>
      </c>
      <c r="R2" s="6" t="s">
        <v>0</v>
      </c>
      <c r="S2" s="6" t="s">
        <v>0</v>
      </c>
    </row>
    <row r="3" spans="1:19" ht="26.25" x14ac:dyDescent="0.45">
      <c r="A3" s="6" t="s">
        <v>182</v>
      </c>
      <c r="B3" s="6" t="s">
        <v>182</v>
      </c>
      <c r="C3" s="6" t="s">
        <v>182</v>
      </c>
      <c r="D3" s="6" t="s">
        <v>182</v>
      </c>
      <c r="E3" s="6" t="s">
        <v>182</v>
      </c>
      <c r="F3" s="6" t="s">
        <v>182</v>
      </c>
      <c r="G3" s="6" t="s">
        <v>182</v>
      </c>
      <c r="H3" s="6" t="s">
        <v>182</v>
      </c>
      <c r="I3" s="6" t="s">
        <v>182</v>
      </c>
      <c r="J3" s="6" t="s">
        <v>182</v>
      </c>
      <c r="K3" s="6" t="s">
        <v>182</v>
      </c>
      <c r="L3" s="6" t="s">
        <v>182</v>
      </c>
      <c r="M3" s="6" t="s">
        <v>182</v>
      </c>
      <c r="N3" s="6" t="s">
        <v>182</v>
      </c>
      <c r="O3" s="6" t="s">
        <v>182</v>
      </c>
      <c r="P3" s="6" t="s">
        <v>182</v>
      </c>
      <c r="Q3" s="6" t="s">
        <v>182</v>
      </c>
      <c r="R3" s="6" t="s">
        <v>182</v>
      </c>
      <c r="S3" s="6" t="s">
        <v>182</v>
      </c>
    </row>
    <row r="4" spans="1:19" ht="26.25" x14ac:dyDescent="0.45">
      <c r="A4" s="6" t="s">
        <v>2</v>
      </c>
      <c r="B4" s="6" t="s">
        <v>2</v>
      </c>
      <c r="C4" s="6" t="s">
        <v>2</v>
      </c>
      <c r="D4" s="6" t="s">
        <v>2</v>
      </c>
      <c r="E4" s="6" t="s">
        <v>2</v>
      </c>
      <c r="F4" s="6" t="s">
        <v>2</v>
      </c>
      <c r="G4" s="6" t="s">
        <v>2</v>
      </c>
      <c r="H4" s="6" t="s">
        <v>2</v>
      </c>
      <c r="I4" s="6" t="s">
        <v>2</v>
      </c>
      <c r="J4" s="6" t="s">
        <v>2</v>
      </c>
      <c r="K4" s="6" t="s">
        <v>2</v>
      </c>
      <c r="L4" s="6" t="s">
        <v>2</v>
      </c>
      <c r="M4" s="6" t="s">
        <v>2</v>
      </c>
      <c r="N4" s="6" t="s">
        <v>2</v>
      </c>
      <c r="O4" s="6" t="s">
        <v>2</v>
      </c>
      <c r="P4" s="6" t="s">
        <v>2</v>
      </c>
      <c r="Q4" s="6" t="s">
        <v>2</v>
      </c>
      <c r="R4" s="6" t="s">
        <v>2</v>
      </c>
      <c r="S4" s="6" t="s">
        <v>2</v>
      </c>
    </row>
    <row r="6" spans="1:19" ht="26.25" x14ac:dyDescent="0.45">
      <c r="A6" s="5" t="s">
        <v>3</v>
      </c>
      <c r="C6" s="5" t="s">
        <v>191</v>
      </c>
      <c r="D6" s="5" t="s">
        <v>191</v>
      </c>
      <c r="E6" s="5" t="s">
        <v>191</v>
      </c>
      <c r="F6" s="5" t="s">
        <v>191</v>
      </c>
      <c r="G6" s="5" t="s">
        <v>191</v>
      </c>
      <c r="I6" s="5" t="s">
        <v>184</v>
      </c>
      <c r="J6" s="5" t="s">
        <v>184</v>
      </c>
      <c r="K6" s="5" t="s">
        <v>184</v>
      </c>
      <c r="L6" s="5" t="s">
        <v>184</v>
      </c>
      <c r="M6" s="5" t="s">
        <v>184</v>
      </c>
      <c r="O6" s="5" t="s">
        <v>185</v>
      </c>
      <c r="P6" s="5" t="s">
        <v>185</v>
      </c>
      <c r="Q6" s="5" t="s">
        <v>185</v>
      </c>
      <c r="R6" s="5" t="s">
        <v>185</v>
      </c>
      <c r="S6" s="5" t="s">
        <v>185</v>
      </c>
    </row>
    <row r="7" spans="1:19" ht="26.25" x14ac:dyDescent="0.45">
      <c r="A7" s="5" t="s">
        <v>3</v>
      </c>
      <c r="C7" s="5" t="s">
        <v>192</v>
      </c>
      <c r="E7" s="5" t="s">
        <v>193</v>
      </c>
      <c r="G7" s="5" t="s">
        <v>194</v>
      </c>
      <c r="I7" s="5" t="s">
        <v>195</v>
      </c>
      <c r="K7" s="5" t="s">
        <v>188</v>
      </c>
      <c r="M7" s="5" t="s">
        <v>196</v>
      </c>
      <c r="O7" s="5" t="s">
        <v>195</v>
      </c>
      <c r="Q7" s="5" t="s">
        <v>188</v>
      </c>
      <c r="S7" s="5" t="s">
        <v>196</v>
      </c>
    </row>
    <row r="8" spans="1:19" s="7" customFormat="1" ht="24" x14ac:dyDescent="0.55000000000000004">
      <c r="A8" s="7" t="s">
        <v>140</v>
      </c>
      <c r="B8" s="8"/>
      <c r="C8" s="8" t="s">
        <v>197</v>
      </c>
      <c r="D8" s="8"/>
      <c r="E8" s="8">
        <v>1550933</v>
      </c>
      <c r="F8" s="8"/>
      <c r="G8" s="8">
        <v>1050</v>
      </c>
      <c r="H8" s="8"/>
      <c r="I8" s="8">
        <v>0</v>
      </c>
      <c r="K8" s="8">
        <v>0</v>
      </c>
      <c r="M8" s="13">
        <v>0</v>
      </c>
      <c r="O8" s="13">
        <v>1628479650</v>
      </c>
      <c r="P8" s="13"/>
      <c r="Q8" s="14">
        <v>0</v>
      </c>
      <c r="R8" s="13"/>
      <c r="S8" s="13">
        <v>1628479650</v>
      </c>
    </row>
    <row r="9" spans="1:19" s="7" customFormat="1" ht="24" x14ac:dyDescent="0.55000000000000004">
      <c r="A9" s="7" t="s">
        <v>122</v>
      </c>
      <c r="B9" s="8"/>
      <c r="C9" s="8" t="s">
        <v>198</v>
      </c>
      <c r="D9" s="8"/>
      <c r="E9" s="8">
        <v>246156499</v>
      </c>
      <c r="F9" s="8"/>
      <c r="G9" s="8">
        <v>450</v>
      </c>
      <c r="H9" s="8"/>
      <c r="I9" s="8">
        <v>0</v>
      </c>
      <c r="K9" s="8">
        <v>0</v>
      </c>
      <c r="M9" s="13">
        <v>0</v>
      </c>
      <c r="O9" s="13">
        <v>110770424550</v>
      </c>
      <c r="P9" s="13"/>
      <c r="Q9" s="14">
        <v>0</v>
      </c>
      <c r="R9" s="13"/>
      <c r="S9" s="13">
        <v>110770424550</v>
      </c>
    </row>
    <row r="10" spans="1:19" s="7" customFormat="1" ht="24" x14ac:dyDescent="0.55000000000000004">
      <c r="A10" s="7" t="s">
        <v>88</v>
      </c>
      <c r="B10" s="8"/>
      <c r="C10" s="8" t="s">
        <v>199</v>
      </c>
      <c r="D10" s="8"/>
      <c r="E10" s="8">
        <v>74129639</v>
      </c>
      <c r="F10" s="8"/>
      <c r="G10" s="8">
        <v>500</v>
      </c>
      <c r="H10" s="8"/>
      <c r="I10" s="8">
        <v>0</v>
      </c>
      <c r="K10" s="8">
        <v>0</v>
      </c>
      <c r="M10" s="13">
        <v>0</v>
      </c>
      <c r="O10" s="13">
        <v>37064819500</v>
      </c>
      <c r="P10" s="13"/>
      <c r="Q10" s="14">
        <v>0</v>
      </c>
      <c r="R10" s="13"/>
      <c r="S10" s="13">
        <v>37064819500</v>
      </c>
    </row>
    <row r="11" spans="1:19" s="7" customFormat="1" ht="24" x14ac:dyDescent="0.55000000000000004">
      <c r="A11" s="7" t="s">
        <v>143</v>
      </c>
      <c r="B11" s="8"/>
      <c r="C11" s="8" t="s">
        <v>200</v>
      </c>
      <c r="D11" s="8"/>
      <c r="E11" s="8">
        <v>6529954</v>
      </c>
      <c r="F11" s="8"/>
      <c r="G11" s="8">
        <v>220</v>
      </c>
      <c r="H11" s="8"/>
      <c r="I11" s="8">
        <v>0</v>
      </c>
      <c r="K11" s="8">
        <v>0</v>
      </c>
      <c r="M11" s="13">
        <v>0</v>
      </c>
      <c r="O11" s="13">
        <v>1436589880</v>
      </c>
      <c r="P11" s="13"/>
      <c r="Q11" s="14">
        <v>0</v>
      </c>
      <c r="R11" s="13"/>
      <c r="S11" s="13">
        <v>1436589880</v>
      </c>
    </row>
    <row r="12" spans="1:19" s="7" customFormat="1" ht="24" x14ac:dyDescent="0.55000000000000004">
      <c r="A12" s="7" t="s">
        <v>201</v>
      </c>
      <c r="B12" s="8"/>
      <c r="C12" s="8" t="s">
        <v>202</v>
      </c>
      <c r="D12" s="8"/>
      <c r="E12" s="8">
        <v>1364047</v>
      </c>
      <c r="F12" s="8"/>
      <c r="G12" s="8">
        <v>50</v>
      </c>
      <c r="H12" s="8"/>
      <c r="I12" s="8">
        <v>0</v>
      </c>
      <c r="K12" s="8">
        <v>0</v>
      </c>
      <c r="M12" s="13">
        <v>0</v>
      </c>
      <c r="O12" s="13">
        <v>68202350</v>
      </c>
      <c r="P12" s="13"/>
      <c r="Q12" s="14">
        <v>0</v>
      </c>
      <c r="R12" s="13"/>
      <c r="S12" s="13">
        <v>68202350</v>
      </c>
    </row>
    <row r="13" spans="1:19" s="7" customFormat="1" ht="24" x14ac:dyDescent="0.55000000000000004">
      <c r="A13" s="7" t="s">
        <v>50</v>
      </c>
      <c r="B13" s="8"/>
      <c r="C13" s="8" t="s">
        <v>203</v>
      </c>
      <c r="D13" s="8"/>
      <c r="E13" s="8">
        <v>114224225</v>
      </c>
      <c r="F13" s="8"/>
      <c r="G13" s="8">
        <v>1000</v>
      </c>
      <c r="H13" s="8"/>
      <c r="I13" s="8">
        <v>0</v>
      </c>
      <c r="K13" s="8">
        <v>0</v>
      </c>
      <c r="M13" s="13">
        <v>0</v>
      </c>
      <c r="O13" s="13">
        <v>114224225000</v>
      </c>
      <c r="P13" s="13"/>
      <c r="Q13" s="14">
        <v>0</v>
      </c>
      <c r="R13" s="13"/>
      <c r="S13" s="13">
        <v>114224225000</v>
      </c>
    </row>
    <row r="14" spans="1:19" s="7" customFormat="1" ht="24" x14ac:dyDescent="0.55000000000000004">
      <c r="A14" s="7" t="s">
        <v>134</v>
      </c>
      <c r="B14" s="8"/>
      <c r="C14" s="8" t="s">
        <v>204</v>
      </c>
      <c r="D14" s="8"/>
      <c r="E14" s="8">
        <v>588348831</v>
      </c>
      <c r="F14" s="8"/>
      <c r="G14" s="8">
        <v>40</v>
      </c>
      <c r="H14" s="8"/>
      <c r="I14" s="8">
        <v>0</v>
      </c>
      <c r="K14" s="8">
        <v>0</v>
      </c>
      <c r="M14" s="13">
        <v>0</v>
      </c>
      <c r="O14" s="13">
        <v>23533953240</v>
      </c>
      <c r="P14" s="13"/>
      <c r="Q14" s="14">
        <v>0</v>
      </c>
      <c r="R14" s="13"/>
      <c r="S14" s="13">
        <v>23533953240</v>
      </c>
    </row>
    <row r="15" spans="1:19" s="7" customFormat="1" ht="24" x14ac:dyDescent="0.55000000000000004">
      <c r="A15" s="7" t="s">
        <v>81</v>
      </c>
      <c r="B15" s="8"/>
      <c r="C15" s="8" t="s">
        <v>205</v>
      </c>
      <c r="D15" s="8"/>
      <c r="E15" s="8">
        <v>18340318</v>
      </c>
      <c r="F15" s="8"/>
      <c r="G15" s="8">
        <v>270</v>
      </c>
      <c r="H15" s="8"/>
      <c r="I15" s="8">
        <v>0</v>
      </c>
      <c r="K15" s="8">
        <v>0</v>
      </c>
      <c r="M15" s="13">
        <v>0</v>
      </c>
      <c r="O15" s="13">
        <v>4951885860</v>
      </c>
      <c r="P15" s="13"/>
      <c r="Q15" s="14">
        <v>0</v>
      </c>
      <c r="R15" s="13"/>
      <c r="S15" s="13">
        <v>4951885860</v>
      </c>
    </row>
    <row r="16" spans="1:19" s="7" customFormat="1" ht="24" x14ac:dyDescent="0.55000000000000004">
      <c r="A16" s="7" t="s">
        <v>22</v>
      </c>
      <c r="B16" s="8"/>
      <c r="C16" s="8" t="s">
        <v>203</v>
      </c>
      <c r="D16" s="8"/>
      <c r="E16" s="8">
        <v>224615469</v>
      </c>
      <c r="F16" s="8"/>
      <c r="G16" s="8">
        <v>60</v>
      </c>
      <c r="H16" s="8"/>
      <c r="I16" s="8">
        <v>0</v>
      </c>
      <c r="K16" s="8">
        <v>0</v>
      </c>
      <c r="M16" s="13">
        <v>0</v>
      </c>
      <c r="O16" s="13">
        <v>13476928140</v>
      </c>
      <c r="P16" s="13"/>
      <c r="Q16" s="14">
        <v>0</v>
      </c>
      <c r="R16" s="13"/>
      <c r="S16" s="13">
        <v>13476928140</v>
      </c>
    </row>
    <row r="17" spans="1:19" s="7" customFormat="1" ht="24" x14ac:dyDescent="0.55000000000000004">
      <c r="A17" s="7" t="s">
        <v>18</v>
      </c>
      <c r="B17" s="8"/>
      <c r="C17" s="8" t="s">
        <v>206</v>
      </c>
      <c r="D17" s="8"/>
      <c r="E17" s="8">
        <v>183200000</v>
      </c>
      <c r="F17" s="8"/>
      <c r="G17" s="8">
        <v>240</v>
      </c>
      <c r="H17" s="8"/>
      <c r="I17" s="8">
        <v>0</v>
      </c>
      <c r="K17" s="8">
        <v>0</v>
      </c>
      <c r="M17" s="13">
        <v>0</v>
      </c>
      <c r="O17" s="13">
        <v>43968000000</v>
      </c>
      <c r="P17" s="13"/>
      <c r="Q17" s="14">
        <v>0</v>
      </c>
      <c r="R17" s="13"/>
      <c r="S17" s="13">
        <v>43968000000</v>
      </c>
    </row>
    <row r="18" spans="1:19" s="7" customFormat="1" ht="24" x14ac:dyDescent="0.55000000000000004">
      <c r="A18" s="7" t="s">
        <v>86</v>
      </c>
      <c r="B18" s="8"/>
      <c r="C18" s="8" t="s">
        <v>207</v>
      </c>
      <c r="D18" s="8"/>
      <c r="E18" s="8">
        <v>180941935</v>
      </c>
      <c r="F18" s="8"/>
      <c r="G18" s="8">
        <v>255</v>
      </c>
      <c r="H18" s="8"/>
      <c r="I18" s="8">
        <v>0</v>
      </c>
      <c r="K18" s="8">
        <v>0</v>
      </c>
      <c r="M18" s="13">
        <v>0</v>
      </c>
      <c r="O18" s="13">
        <v>46140193425</v>
      </c>
      <c r="P18" s="13"/>
      <c r="Q18" s="14">
        <v>0</v>
      </c>
      <c r="R18" s="13"/>
      <c r="S18" s="13">
        <v>46140193425</v>
      </c>
    </row>
    <row r="19" spans="1:19" s="7" customFormat="1" ht="24" x14ac:dyDescent="0.55000000000000004">
      <c r="A19" s="7" t="s">
        <v>85</v>
      </c>
      <c r="B19" s="8"/>
      <c r="C19" s="8" t="s">
        <v>208</v>
      </c>
      <c r="D19" s="8"/>
      <c r="E19" s="8">
        <v>129037003</v>
      </c>
      <c r="F19" s="8"/>
      <c r="G19" s="8">
        <v>82</v>
      </c>
      <c r="H19" s="8"/>
      <c r="I19" s="8">
        <v>0</v>
      </c>
      <c r="K19" s="8">
        <v>0</v>
      </c>
      <c r="M19" s="13">
        <v>0</v>
      </c>
      <c r="O19" s="13">
        <v>10581034246</v>
      </c>
      <c r="P19" s="13"/>
      <c r="Q19" s="14">
        <v>1062667025</v>
      </c>
      <c r="R19" s="13"/>
      <c r="S19" s="13">
        <v>9518367221</v>
      </c>
    </row>
    <row r="20" spans="1:19" s="7" customFormat="1" ht="24" x14ac:dyDescent="0.55000000000000004">
      <c r="A20" s="7" t="s">
        <v>129</v>
      </c>
      <c r="B20" s="8"/>
      <c r="C20" s="8" t="s">
        <v>209</v>
      </c>
      <c r="D20" s="8"/>
      <c r="E20" s="8">
        <v>7900000</v>
      </c>
      <c r="F20" s="8"/>
      <c r="G20" s="8">
        <v>620</v>
      </c>
      <c r="H20" s="8"/>
      <c r="I20" s="8">
        <v>0</v>
      </c>
      <c r="K20" s="8">
        <v>0</v>
      </c>
      <c r="M20" s="13">
        <v>0</v>
      </c>
      <c r="O20" s="13">
        <v>4898000000</v>
      </c>
      <c r="P20" s="13"/>
      <c r="Q20" s="14">
        <v>162185430</v>
      </c>
      <c r="R20" s="13"/>
      <c r="S20" s="13">
        <v>4735814570</v>
      </c>
    </row>
    <row r="21" spans="1:19" s="7" customFormat="1" ht="24" x14ac:dyDescent="0.55000000000000004">
      <c r="A21" s="7" t="s">
        <v>89</v>
      </c>
      <c r="B21" s="8"/>
      <c r="C21" s="8" t="s">
        <v>210</v>
      </c>
      <c r="D21" s="8"/>
      <c r="E21" s="8">
        <v>41414449</v>
      </c>
      <c r="F21" s="8"/>
      <c r="G21" s="8">
        <v>2390</v>
      </c>
      <c r="H21" s="8"/>
      <c r="I21" s="8">
        <v>0</v>
      </c>
      <c r="K21" s="8">
        <v>0</v>
      </c>
      <c r="M21" s="13">
        <v>0</v>
      </c>
      <c r="O21" s="13">
        <v>98980533110</v>
      </c>
      <c r="P21" s="13"/>
      <c r="Q21" s="14">
        <v>0</v>
      </c>
      <c r="R21" s="13"/>
      <c r="S21" s="13">
        <v>98980533110</v>
      </c>
    </row>
    <row r="22" spans="1:19" s="7" customFormat="1" ht="24" x14ac:dyDescent="0.55000000000000004">
      <c r="A22" s="7" t="s">
        <v>113</v>
      </c>
      <c r="B22" s="8"/>
      <c r="C22" s="8" t="s">
        <v>205</v>
      </c>
      <c r="D22" s="8"/>
      <c r="E22" s="8">
        <v>8012702</v>
      </c>
      <c r="F22" s="8"/>
      <c r="G22" s="8">
        <v>310</v>
      </c>
      <c r="H22" s="8"/>
      <c r="I22" s="8">
        <v>0</v>
      </c>
      <c r="K22" s="8">
        <v>0</v>
      </c>
      <c r="M22" s="13">
        <v>0</v>
      </c>
      <c r="O22" s="13">
        <v>2483937620</v>
      </c>
      <c r="P22" s="13"/>
      <c r="Q22" s="14">
        <v>0</v>
      </c>
      <c r="R22" s="13"/>
      <c r="S22" s="13">
        <v>2483937620</v>
      </c>
    </row>
    <row r="23" spans="1:19" s="7" customFormat="1" ht="24" x14ac:dyDescent="0.55000000000000004">
      <c r="A23" s="7" t="s">
        <v>138</v>
      </c>
      <c r="B23" s="8"/>
      <c r="C23" s="8" t="s">
        <v>211</v>
      </c>
      <c r="D23" s="8"/>
      <c r="E23" s="8">
        <v>197015383</v>
      </c>
      <c r="F23" s="8"/>
      <c r="G23" s="8">
        <v>370</v>
      </c>
      <c r="H23" s="8"/>
      <c r="I23" s="8">
        <v>0</v>
      </c>
      <c r="K23" s="8">
        <v>0</v>
      </c>
      <c r="M23" s="13">
        <v>0</v>
      </c>
      <c r="O23" s="13">
        <v>72895691710</v>
      </c>
      <c r="P23" s="13"/>
      <c r="Q23" s="14">
        <v>0</v>
      </c>
      <c r="R23" s="13"/>
      <c r="S23" s="13">
        <v>72895691710</v>
      </c>
    </row>
    <row r="24" spans="1:19" s="7" customFormat="1" ht="24" x14ac:dyDescent="0.55000000000000004">
      <c r="A24" s="7" t="s">
        <v>51</v>
      </c>
      <c r="B24" s="8"/>
      <c r="C24" s="8" t="s">
        <v>212</v>
      </c>
      <c r="D24" s="8"/>
      <c r="E24" s="8">
        <v>62000000</v>
      </c>
      <c r="F24" s="8"/>
      <c r="G24" s="8">
        <v>460</v>
      </c>
      <c r="H24" s="8"/>
      <c r="I24" s="8">
        <v>0</v>
      </c>
      <c r="K24" s="8">
        <v>0</v>
      </c>
      <c r="M24" s="13">
        <v>0</v>
      </c>
      <c r="O24" s="13">
        <v>28520000000</v>
      </c>
      <c r="P24" s="13"/>
      <c r="Q24" s="14">
        <v>0</v>
      </c>
      <c r="R24" s="13"/>
      <c r="S24" s="13">
        <v>28520000000</v>
      </c>
    </row>
    <row r="25" spans="1:19" s="7" customFormat="1" ht="24" x14ac:dyDescent="0.55000000000000004">
      <c r="A25" s="7" t="s">
        <v>82</v>
      </c>
      <c r="B25" s="8"/>
      <c r="C25" s="8" t="s">
        <v>213</v>
      </c>
      <c r="D25" s="8"/>
      <c r="E25" s="8">
        <v>17466666</v>
      </c>
      <c r="F25" s="8"/>
      <c r="G25" s="8">
        <v>240</v>
      </c>
      <c r="H25" s="8"/>
      <c r="I25" s="8">
        <v>0</v>
      </c>
      <c r="K25" s="8">
        <v>0</v>
      </c>
      <c r="M25" s="13">
        <v>0</v>
      </c>
      <c r="O25" s="13">
        <v>4191999840</v>
      </c>
      <c r="P25" s="13"/>
      <c r="Q25" s="14">
        <v>0</v>
      </c>
      <c r="R25" s="13"/>
      <c r="S25" s="13">
        <v>4191999840</v>
      </c>
    </row>
    <row r="26" spans="1:19" s="7" customFormat="1" ht="24" x14ac:dyDescent="0.55000000000000004">
      <c r="A26" s="7" t="s">
        <v>56</v>
      </c>
      <c r="B26" s="8"/>
      <c r="C26" s="8" t="s">
        <v>214</v>
      </c>
      <c r="D26" s="8"/>
      <c r="E26" s="8">
        <v>196093092</v>
      </c>
      <c r="F26" s="8"/>
      <c r="G26" s="8">
        <v>170</v>
      </c>
      <c r="H26" s="8"/>
      <c r="I26" s="8">
        <v>0</v>
      </c>
      <c r="K26" s="8">
        <v>0</v>
      </c>
      <c r="M26" s="13">
        <v>0</v>
      </c>
      <c r="O26" s="13">
        <v>33335825640</v>
      </c>
      <c r="P26" s="13"/>
      <c r="Q26" s="14">
        <v>0</v>
      </c>
      <c r="R26" s="13"/>
      <c r="S26" s="13">
        <v>33335825640</v>
      </c>
    </row>
    <row r="27" spans="1:19" s="7" customFormat="1" ht="24" x14ac:dyDescent="0.55000000000000004">
      <c r="A27" s="7" t="s">
        <v>43</v>
      </c>
      <c r="B27" s="8"/>
      <c r="C27" s="8" t="s">
        <v>215</v>
      </c>
      <c r="D27" s="8"/>
      <c r="E27" s="8">
        <v>27700000</v>
      </c>
      <c r="F27" s="8"/>
      <c r="G27" s="8">
        <v>4984</v>
      </c>
      <c r="H27" s="8"/>
      <c r="I27" s="8">
        <v>0</v>
      </c>
      <c r="K27" s="8">
        <v>0</v>
      </c>
      <c r="M27" s="13">
        <v>0</v>
      </c>
      <c r="O27" s="13">
        <v>138056800000</v>
      </c>
      <c r="P27" s="13"/>
      <c r="Q27" s="14">
        <v>0</v>
      </c>
      <c r="R27" s="13"/>
      <c r="S27" s="13">
        <v>138056800000</v>
      </c>
    </row>
    <row r="28" spans="1:19" s="7" customFormat="1" ht="24" x14ac:dyDescent="0.55000000000000004">
      <c r="A28" s="7" t="s">
        <v>71</v>
      </c>
      <c r="B28" s="8"/>
      <c r="C28" s="8" t="s">
        <v>205</v>
      </c>
      <c r="D28" s="8"/>
      <c r="E28" s="8">
        <v>29589566</v>
      </c>
      <c r="F28" s="8"/>
      <c r="G28" s="8">
        <v>1440</v>
      </c>
      <c r="H28" s="8"/>
      <c r="I28" s="8">
        <v>0</v>
      </c>
      <c r="K28" s="8">
        <v>0</v>
      </c>
      <c r="M28" s="13">
        <v>0</v>
      </c>
      <c r="O28" s="13">
        <v>42608975040</v>
      </c>
      <c r="P28" s="13"/>
      <c r="Q28" s="14">
        <v>0</v>
      </c>
      <c r="R28" s="13"/>
      <c r="S28" s="13">
        <v>42608975040</v>
      </c>
    </row>
    <row r="29" spans="1:19" s="7" customFormat="1" ht="24" x14ac:dyDescent="0.55000000000000004">
      <c r="A29" s="7" t="s">
        <v>216</v>
      </c>
      <c r="B29" s="8"/>
      <c r="C29" s="8" t="s">
        <v>217</v>
      </c>
      <c r="D29" s="8"/>
      <c r="E29" s="8">
        <v>2639418</v>
      </c>
      <c r="F29" s="8"/>
      <c r="G29" s="8">
        <v>1070</v>
      </c>
      <c r="H29" s="8"/>
      <c r="I29" s="8">
        <v>0</v>
      </c>
      <c r="K29" s="8">
        <v>0</v>
      </c>
      <c r="M29" s="13">
        <v>0</v>
      </c>
      <c r="O29" s="13">
        <v>2824177260</v>
      </c>
      <c r="P29" s="13"/>
      <c r="Q29" s="14">
        <v>0</v>
      </c>
      <c r="R29" s="13"/>
      <c r="S29" s="13">
        <v>2824177260</v>
      </c>
    </row>
    <row r="30" spans="1:19" s="7" customFormat="1" ht="24" x14ac:dyDescent="0.55000000000000004">
      <c r="A30" s="7" t="s">
        <v>146</v>
      </c>
      <c r="B30" s="8"/>
      <c r="C30" s="8" t="s">
        <v>218</v>
      </c>
      <c r="D30" s="8"/>
      <c r="E30" s="8">
        <v>6000000</v>
      </c>
      <c r="F30" s="8"/>
      <c r="G30" s="8">
        <v>20</v>
      </c>
      <c r="H30" s="8"/>
      <c r="I30" s="8">
        <v>0</v>
      </c>
      <c r="K30" s="8">
        <v>0</v>
      </c>
      <c r="M30" s="13">
        <v>0</v>
      </c>
      <c r="O30" s="13">
        <v>120000000</v>
      </c>
      <c r="P30" s="13"/>
      <c r="Q30" s="14">
        <v>0</v>
      </c>
      <c r="R30" s="13"/>
      <c r="S30" s="13">
        <v>120000000</v>
      </c>
    </row>
    <row r="31" spans="1:19" s="7" customFormat="1" ht="24" x14ac:dyDescent="0.55000000000000004">
      <c r="A31" s="7" t="s">
        <v>99</v>
      </c>
      <c r="B31" s="8"/>
      <c r="C31" s="8" t="s">
        <v>219</v>
      </c>
      <c r="D31" s="8"/>
      <c r="E31" s="8">
        <v>10198616</v>
      </c>
      <c r="F31" s="8"/>
      <c r="G31" s="8">
        <v>15200</v>
      </c>
      <c r="H31" s="8"/>
      <c r="I31" s="8">
        <v>0</v>
      </c>
      <c r="K31" s="8">
        <v>0</v>
      </c>
      <c r="M31" s="13">
        <v>0</v>
      </c>
      <c r="O31" s="13">
        <v>155018963200</v>
      </c>
      <c r="P31" s="13"/>
      <c r="Q31" s="14">
        <v>0</v>
      </c>
      <c r="R31" s="13"/>
      <c r="S31" s="13">
        <v>155018963200</v>
      </c>
    </row>
    <row r="32" spans="1:19" s="7" customFormat="1" ht="24" x14ac:dyDescent="0.55000000000000004">
      <c r="A32" s="7" t="s">
        <v>117</v>
      </c>
      <c r="B32" s="8"/>
      <c r="C32" s="8" t="s">
        <v>220</v>
      </c>
      <c r="D32" s="8"/>
      <c r="E32" s="8">
        <v>38614820</v>
      </c>
      <c r="F32" s="8"/>
      <c r="G32" s="8">
        <v>290</v>
      </c>
      <c r="H32" s="8"/>
      <c r="I32" s="8">
        <v>0</v>
      </c>
      <c r="K32" s="8">
        <v>0</v>
      </c>
      <c r="M32" s="13">
        <v>0</v>
      </c>
      <c r="O32" s="13">
        <v>11198297800</v>
      </c>
      <c r="P32" s="13"/>
      <c r="Q32" s="14">
        <v>0</v>
      </c>
      <c r="R32" s="13"/>
      <c r="S32" s="13">
        <v>11198297800</v>
      </c>
    </row>
    <row r="33" spans="1:19" s="7" customFormat="1" ht="24" x14ac:dyDescent="0.55000000000000004">
      <c r="A33" s="7" t="s">
        <v>97</v>
      </c>
      <c r="B33" s="8"/>
      <c r="C33" s="8" t="s">
        <v>221</v>
      </c>
      <c r="D33" s="8"/>
      <c r="E33" s="8">
        <v>3083596</v>
      </c>
      <c r="F33" s="8"/>
      <c r="G33" s="8">
        <v>14500</v>
      </c>
      <c r="H33" s="8"/>
      <c r="I33" s="8">
        <v>0</v>
      </c>
      <c r="K33" s="8">
        <v>0</v>
      </c>
      <c r="M33" s="13">
        <v>0</v>
      </c>
      <c r="O33" s="13">
        <v>44712142000</v>
      </c>
      <c r="P33" s="13"/>
      <c r="Q33" s="14">
        <v>0</v>
      </c>
      <c r="R33" s="13"/>
      <c r="S33" s="13">
        <v>44712142000</v>
      </c>
    </row>
    <row r="34" spans="1:19" s="7" customFormat="1" ht="24" x14ac:dyDescent="0.55000000000000004">
      <c r="A34" s="7" t="s">
        <v>147</v>
      </c>
      <c r="B34" s="8"/>
      <c r="C34" s="8" t="s">
        <v>219</v>
      </c>
      <c r="D34" s="8"/>
      <c r="E34" s="8">
        <v>14138633</v>
      </c>
      <c r="F34" s="8"/>
      <c r="G34" s="8">
        <v>670</v>
      </c>
      <c r="H34" s="8"/>
      <c r="I34" s="8">
        <v>0</v>
      </c>
      <c r="K34" s="8">
        <v>0</v>
      </c>
      <c r="M34" s="13">
        <v>0</v>
      </c>
      <c r="O34" s="13">
        <v>9472884110</v>
      </c>
      <c r="P34" s="13"/>
      <c r="Q34" s="14">
        <v>0</v>
      </c>
      <c r="R34" s="13"/>
      <c r="S34" s="13">
        <v>9472884110</v>
      </c>
    </row>
    <row r="35" spans="1:19" s="7" customFormat="1" ht="24" x14ac:dyDescent="0.55000000000000004">
      <c r="A35" s="7" t="s">
        <v>95</v>
      </c>
      <c r="B35" s="8"/>
      <c r="C35" s="8" t="s">
        <v>205</v>
      </c>
      <c r="D35" s="8"/>
      <c r="E35" s="8">
        <v>15422290</v>
      </c>
      <c r="F35" s="8"/>
      <c r="G35" s="8">
        <v>2070</v>
      </c>
      <c r="H35" s="8"/>
      <c r="I35" s="8">
        <v>0</v>
      </c>
      <c r="K35" s="8">
        <v>0</v>
      </c>
      <c r="M35" s="13">
        <v>0</v>
      </c>
      <c r="O35" s="13">
        <v>31924140300</v>
      </c>
      <c r="P35" s="13"/>
      <c r="Q35" s="14">
        <v>0</v>
      </c>
      <c r="R35" s="13"/>
      <c r="S35" s="13">
        <v>31924140300</v>
      </c>
    </row>
    <row r="36" spans="1:19" s="7" customFormat="1" ht="24" x14ac:dyDescent="0.55000000000000004">
      <c r="A36" s="7" t="s">
        <v>31</v>
      </c>
      <c r="B36" s="8"/>
      <c r="C36" s="8" t="s">
        <v>214</v>
      </c>
      <c r="D36" s="8"/>
      <c r="E36" s="8">
        <v>22054821</v>
      </c>
      <c r="F36" s="8"/>
      <c r="G36" s="8">
        <v>1997</v>
      </c>
      <c r="H36" s="8"/>
      <c r="I36" s="8">
        <v>0</v>
      </c>
      <c r="K36" s="8">
        <v>0</v>
      </c>
      <c r="M36" s="13">
        <v>0</v>
      </c>
      <c r="O36" s="13">
        <v>44043477537</v>
      </c>
      <c r="P36" s="13"/>
      <c r="Q36" s="14">
        <v>0</v>
      </c>
      <c r="R36" s="13"/>
      <c r="S36" s="13">
        <v>44043477537</v>
      </c>
    </row>
    <row r="37" spans="1:19" s="7" customFormat="1" ht="24" x14ac:dyDescent="0.55000000000000004">
      <c r="A37" s="7" t="s">
        <v>29</v>
      </c>
      <c r="B37" s="8"/>
      <c r="C37" s="8" t="s">
        <v>197</v>
      </c>
      <c r="D37" s="8"/>
      <c r="E37" s="8">
        <v>550398861</v>
      </c>
      <c r="F37" s="8"/>
      <c r="G37" s="8">
        <v>360</v>
      </c>
      <c r="H37" s="8"/>
      <c r="I37" s="8">
        <v>0</v>
      </c>
      <c r="K37" s="8">
        <v>0</v>
      </c>
      <c r="M37" s="13">
        <v>0</v>
      </c>
      <c r="O37" s="13">
        <v>198143589960</v>
      </c>
      <c r="P37" s="13"/>
      <c r="Q37" s="14">
        <v>0</v>
      </c>
      <c r="R37" s="13"/>
      <c r="S37" s="13">
        <v>198143589960</v>
      </c>
    </row>
    <row r="38" spans="1:19" s="7" customFormat="1" ht="24" x14ac:dyDescent="0.55000000000000004">
      <c r="A38" s="7" t="s">
        <v>137</v>
      </c>
      <c r="B38" s="8"/>
      <c r="C38" s="8" t="s">
        <v>222</v>
      </c>
      <c r="D38" s="8"/>
      <c r="E38" s="8">
        <v>131586924</v>
      </c>
      <c r="F38" s="8"/>
      <c r="G38" s="8">
        <v>380</v>
      </c>
      <c r="H38" s="8"/>
      <c r="I38" s="8">
        <v>0</v>
      </c>
      <c r="K38" s="8">
        <v>0</v>
      </c>
      <c r="M38" s="13">
        <v>0</v>
      </c>
      <c r="O38" s="13">
        <v>50003031120</v>
      </c>
      <c r="P38" s="13"/>
      <c r="Q38" s="14">
        <v>0</v>
      </c>
      <c r="R38" s="13"/>
      <c r="S38" s="13">
        <v>50003031120</v>
      </c>
    </row>
    <row r="39" spans="1:19" s="7" customFormat="1" ht="24" x14ac:dyDescent="0.55000000000000004">
      <c r="A39" s="7" t="s">
        <v>223</v>
      </c>
      <c r="B39" s="8"/>
      <c r="C39" s="8" t="s">
        <v>222</v>
      </c>
      <c r="D39" s="8"/>
      <c r="E39" s="8">
        <v>23550947</v>
      </c>
      <c r="F39" s="8"/>
      <c r="G39" s="8">
        <v>310</v>
      </c>
      <c r="H39" s="8"/>
      <c r="I39" s="8">
        <v>0</v>
      </c>
      <c r="K39" s="8">
        <v>0</v>
      </c>
      <c r="M39" s="13">
        <v>0</v>
      </c>
      <c r="O39" s="13">
        <v>7300793570</v>
      </c>
      <c r="P39" s="13"/>
      <c r="Q39" s="14">
        <v>0</v>
      </c>
      <c r="R39" s="13"/>
      <c r="S39" s="13">
        <v>7300793570</v>
      </c>
    </row>
    <row r="40" spans="1:19" s="7" customFormat="1" ht="24" x14ac:dyDescent="0.55000000000000004">
      <c r="A40" s="7" t="s">
        <v>104</v>
      </c>
      <c r="B40" s="8"/>
      <c r="C40" s="8" t="s">
        <v>203</v>
      </c>
      <c r="D40" s="8"/>
      <c r="E40" s="8">
        <v>2551927</v>
      </c>
      <c r="F40" s="8"/>
      <c r="G40" s="8">
        <v>400</v>
      </c>
      <c r="H40" s="8"/>
      <c r="I40" s="8">
        <v>0</v>
      </c>
      <c r="K40" s="8">
        <v>0</v>
      </c>
      <c r="M40" s="13">
        <v>0</v>
      </c>
      <c r="O40" s="13">
        <v>1020770800</v>
      </c>
      <c r="P40" s="13"/>
      <c r="Q40" s="14">
        <v>0</v>
      </c>
      <c r="R40" s="13"/>
      <c r="S40" s="13">
        <v>1020770800</v>
      </c>
    </row>
    <row r="41" spans="1:19" s="7" customFormat="1" ht="24" x14ac:dyDescent="0.55000000000000004">
      <c r="A41" s="7" t="s">
        <v>127</v>
      </c>
      <c r="B41" s="8"/>
      <c r="C41" s="8" t="s">
        <v>224</v>
      </c>
      <c r="D41" s="8"/>
      <c r="E41" s="8">
        <v>32000000</v>
      </c>
      <c r="F41" s="8"/>
      <c r="G41" s="8">
        <v>80</v>
      </c>
      <c r="H41" s="8"/>
      <c r="I41" s="8">
        <v>0</v>
      </c>
      <c r="K41" s="8">
        <v>0</v>
      </c>
      <c r="M41" s="13">
        <v>0</v>
      </c>
      <c r="O41" s="13">
        <v>2560000000</v>
      </c>
      <c r="P41" s="13"/>
      <c r="Q41" s="14">
        <v>0</v>
      </c>
      <c r="R41" s="13"/>
      <c r="S41" s="13">
        <v>2560000000</v>
      </c>
    </row>
    <row r="42" spans="1:19" s="7" customFormat="1" ht="24" x14ac:dyDescent="0.55000000000000004">
      <c r="A42" s="7" t="s">
        <v>123</v>
      </c>
      <c r="B42" s="8"/>
      <c r="C42" s="8" t="s">
        <v>210</v>
      </c>
      <c r="D42" s="8"/>
      <c r="E42" s="8">
        <v>826600159</v>
      </c>
      <c r="F42" s="8"/>
      <c r="G42" s="8">
        <v>280</v>
      </c>
      <c r="H42" s="8"/>
      <c r="I42" s="8">
        <v>0</v>
      </c>
      <c r="K42" s="8">
        <v>0</v>
      </c>
      <c r="M42" s="13">
        <v>0</v>
      </c>
      <c r="O42" s="13">
        <v>231448044520</v>
      </c>
      <c r="P42" s="13"/>
      <c r="Q42" s="14">
        <v>0</v>
      </c>
      <c r="R42" s="13"/>
      <c r="S42" s="13">
        <v>231448044520</v>
      </c>
    </row>
    <row r="43" spans="1:19" s="7" customFormat="1" ht="24" x14ac:dyDescent="0.55000000000000004">
      <c r="A43" s="7" t="s">
        <v>120</v>
      </c>
      <c r="B43" s="8"/>
      <c r="C43" s="8" t="s">
        <v>207</v>
      </c>
      <c r="D43" s="8"/>
      <c r="E43" s="8">
        <v>398000000</v>
      </c>
      <c r="F43" s="8"/>
      <c r="G43" s="8">
        <v>160</v>
      </c>
      <c r="H43" s="8"/>
      <c r="I43" s="8">
        <v>0</v>
      </c>
      <c r="K43" s="8">
        <v>0</v>
      </c>
      <c r="M43" s="13">
        <v>0</v>
      </c>
      <c r="O43" s="13">
        <v>63680000000</v>
      </c>
      <c r="P43" s="13"/>
      <c r="Q43" s="14">
        <v>0</v>
      </c>
      <c r="R43" s="13"/>
      <c r="S43" s="13">
        <v>63680000000</v>
      </c>
    </row>
    <row r="44" spans="1:19" s="7" customFormat="1" ht="24" x14ac:dyDescent="0.55000000000000004">
      <c r="A44" s="7" t="s">
        <v>225</v>
      </c>
      <c r="B44" s="8"/>
      <c r="C44" s="8" t="s">
        <v>226</v>
      </c>
      <c r="D44" s="8"/>
      <c r="E44" s="8">
        <v>11000000</v>
      </c>
      <c r="F44" s="8"/>
      <c r="G44" s="8">
        <v>300</v>
      </c>
      <c r="H44" s="8"/>
      <c r="I44" s="8">
        <v>0</v>
      </c>
      <c r="K44" s="8">
        <v>0</v>
      </c>
      <c r="M44" s="13">
        <v>0</v>
      </c>
      <c r="O44" s="13">
        <v>3300000000</v>
      </c>
      <c r="P44" s="13"/>
      <c r="Q44" s="14">
        <v>138582677</v>
      </c>
      <c r="R44" s="13"/>
      <c r="S44" s="13">
        <v>3161417323</v>
      </c>
    </row>
    <row r="45" spans="1:19" s="7" customFormat="1" ht="24" x14ac:dyDescent="0.55000000000000004">
      <c r="A45" s="7" t="s">
        <v>34</v>
      </c>
      <c r="B45" s="8"/>
      <c r="C45" s="8" t="s">
        <v>227</v>
      </c>
      <c r="D45" s="8"/>
      <c r="E45" s="8">
        <v>3349436</v>
      </c>
      <c r="F45" s="8"/>
      <c r="G45" s="8">
        <v>10000</v>
      </c>
      <c r="H45" s="8"/>
      <c r="I45" s="8">
        <v>0</v>
      </c>
      <c r="K45" s="8">
        <v>0</v>
      </c>
      <c r="M45" s="13">
        <v>0</v>
      </c>
      <c r="O45" s="13">
        <v>33494360000</v>
      </c>
      <c r="P45" s="13"/>
      <c r="Q45" s="14">
        <v>0</v>
      </c>
      <c r="R45" s="13"/>
      <c r="S45" s="13">
        <v>33494360000</v>
      </c>
    </row>
    <row r="46" spans="1:19" s="7" customFormat="1" ht="24" x14ac:dyDescent="0.55000000000000004">
      <c r="A46" s="7" t="s">
        <v>145</v>
      </c>
      <c r="B46" s="8"/>
      <c r="C46" s="8" t="s">
        <v>228</v>
      </c>
      <c r="D46" s="8"/>
      <c r="E46" s="8">
        <v>3305619</v>
      </c>
      <c r="F46" s="8"/>
      <c r="G46" s="8">
        <v>1000</v>
      </c>
      <c r="H46" s="8"/>
      <c r="I46" s="8">
        <v>0</v>
      </c>
      <c r="K46" s="8">
        <v>0</v>
      </c>
      <c r="M46" s="13">
        <v>0</v>
      </c>
      <c r="O46" s="13">
        <v>3305619000</v>
      </c>
      <c r="P46" s="13"/>
      <c r="Q46" s="14">
        <v>0</v>
      </c>
      <c r="R46" s="13"/>
      <c r="S46" s="13">
        <v>3305619000</v>
      </c>
    </row>
    <row r="47" spans="1:19" s="7" customFormat="1" ht="24" x14ac:dyDescent="0.55000000000000004">
      <c r="A47" s="7" t="s">
        <v>42</v>
      </c>
      <c r="B47" s="8"/>
      <c r="C47" s="8" t="s">
        <v>229</v>
      </c>
      <c r="D47" s="8"/>
      <c r="E47" s="8">
        <v>17803216</v>
      </c>
      <c r="F47" s="8"/>
      <c r="G47" s="8">
        <v>300</v>
      </c>
      <c r="H47" s="8"/>
      <c r="I47" s="8">
        <v>0</v>
      </c>
      <c r="K47" s="8">
        <v>0</v>
      </c>
      <c r="M47" s="13">
        <v>0</v>
      </c>
      <c r="O47" s="13">
        <v>5340964800</v>
      </c>
      <c r="P47" s="13"/>
      <c r="Q47" s="14">
        <v>0</v>
      </c>
      <c r="R47" s="13"/>
      <c r="S47" s="13">
        <v>5340964800</v>
      </c>
    </row>
    <row r="48" spans="1:19" s="7" customFormat="1" ht="24" x14ac:dyDescent="0.55000000000000004">
      <c r="A48" s="7" t="s">
        <v>125</v>
      </c>
      <c r="B48" s="8"/>
      <c r="C48" s="8" t="s">
        <v>230</v>
      </c>
      <c r="D48" s="8"/>
      <c r="E48" s="8">
        <v>3500000</v>
      </c>
      <c r="F48" s="8"/>
      <c r="G48" s="8">
        <v>250</v>
      </c>
      <c r="H48" s="8"/>
      <c r="I48" s="8">
        <v>875000000</v>
      </c>
      <c r="K48" s="8">
        <v>43294271</v>
      </c>
      <c r="M48" s="13">
        <v>831705729</v>
      </c>
      <c r="O48" s="13">
        <v>875000000</v>
      </c>
      <c r="P48" s="13"/>
      <c r="Q48" s="14">
        <v>43294271</v>
      </c>
      <c r="R48" s="13"/>
      <c r="S48" s="13">
        <v>831705729</v>
      </c>
    </row>
    <row r="49" spans="1:19" s="7" customFormat="1" ht="24" x14ac:dyDescent="0.55000000000000004">
      <c r="A49" s="7" t="s">
        <v>92</v>
      </c>
      <c r="B49" s="8"/>
      <c r="C49" s="8" t="s">
        <v>231</v>
      </c>
      <c r="D49" s="8"/>
      <c r="E49" s="8">
        <v>2350000</v>
      </c>
      <c r="F49" s="8"/>
      <c r="G49" s="8">
        <v>6810</v>
      </c>
      <c r="H49" s="8"/>
      <c r="I49" s="8">
        <v>0</v>
      </c>
      <c r="K49" s="8">
        <v>0</v>
      </c>
      <c r="M49" s="13">
        <v>0</v>
      </c>
      <c r="O49" s="13">
        <v>16003500000</v>
      </c>
      <c r="P49" s="13"/>
      <c r="Q49" s="14">
        <v>0</v>
      </c>
      <c r="R49" s="13"/>
      <c r="S49" s="13">
        <v>16003500000</v>
      </c>
    </row>
    <row r="50" spans="1:19" s="7" customFormat="1" ht="24" x14ac:dyDescent="0.55000000000000004">
      <c r="A50" s="7" t="s">
        <v>72</v>
      </c>
      <c r="B50" s="8"/>
      <c r="C50" s="8" t="s">
        <v>232</v>
      </c>
      <c r="D50" s="8"/>
      <c r="E50" s="8">
        <v>5015500</v>
      </c>
      <c r="F50" s="8"/>
      <c r="G50" s="8">
        <v>639</v>
      </c>
      <c r="H50" s="8"/>
      <c r="I50" s="8">
        <v>0</v>
      </c>
      <c r="K50" s="8">
        <v>0</v>
      </c>
      <c r="M50" s="13">
        <v>0</v>
      </c>
      <c r="O50" s="13">
        <v>3204904500</v>
      </c>
      <c r="P50" s="13"/>
      <c r="Q50" s="14">
        <v>64528279</v>
      </c>
      <c r="R50" s="13"/>
      <c r="S50" s="13">
        <v>3140376221</v>
      </c>
    </row>
    <row r="51" spans="1:19" s="7" customFormat="1" ht="24" x14ac:dyDescent="0.55000000000000004">
      <c r="A51" s="7" t="s">
        <v>107</v>
      </c>
      <c r="B51" s="8"/>
      <c r="C51" s="8" t="s">
        <v>233</v>
      </c>
      <c r="D51" s="8"/>
      <c r="E51" s="8">
        <v>137187004</v>
      </c>
      <c r="F51" s="8"/>
      <c r="G51" s="8">
        <v>150</v>
      </c>
      <c r="H51" s="8"/>
      <c r="I51" s="8">
        <v>0</v>
      </c>
      <c r="K51" s="8">
        <v>0</v>
      </c>
      <c r="M51" s="13">
        <v>0</v>
      </c>
      <c r="O51" s="13">
        <v>20578050600</v>
      </c>
      <c r="P51" s="13"/>
      <c r="Q51" s="14">
        <v>786249628</v>
      </c>
      <c r="R51" s="13"/>
      <c r="S51" s="13">
        <v>19791800972</v>
      </c>
    </row>
    <row r="52" spans="1:19" s="7" customFormat="1" ht="24" x14ac:dyDescent="0.55000000000000004">
      <c r="A52" s="7" t="s">
        <v>19</v>
      </c>
      <c r="B52" s="8"/>
      <c r="C52" s="8" t="s">
        <v>205</v>
      </c>
      <c r="D52" s="8"/>
      <c r="E52" s="8">
        <v>691805596</v>
      </c>
      <c r="F52" s="8"/>
      <c r="G52" s="8">
        <v>11</v>
      </c>
      <c r="H52" s="8"/>
      <c r="I52" s="8">
        <v>0</v>
      </c>
      <c r="K52" s="8">
        <v>0</v>
      </c>
      <c r="M52" s="13">
        <v>0</v>
      </c>
      <c r="O52" s="13">
        <v>7609861556</v>
      </c>
      <c r="P52" s="13"/>
      <c r="Q52" s="14">
        <v>0</v>
      </c>
      <c r="R52" s="13"/>
      <c r="S52" s="13">
        <v>7609861556</v>
      </c>
    </row>
    <row r="53" spans="1:19" s="7" customFormat="1" ht="24" x14ac:dyDescent="0.55000000000000004">
      <c r="A53" s="7" t="s">
        <v>23</v>
      </c>
      <c r="B53" s="8"/>
      <c r="C53" s="8" t="s">
        <v>205</v>
      </c>
      <c r="D53" s="8"/>
      <c r="E53" s="8">
        <v>385976816</v>
      </c>
      <c r="F53" s="8"/>
      <c r="G53" s="8">
        <v>15</v>
      </c>
      <c r="H53" s="8"/>
      <c r="I53" s="8">
        <v>0</v>
      </c>
      <c r="K53" s="8">
        <v>0</v>
      </c>
      <c r="M53" s="13">
        <v>0</v>
      </c>
      <c r="O53" s="13">
        <v>5789652240</v>
      </c>
      <c r="P53" s="13"/>
      <c r="Q53" s="14">
        <v>0</v>
      </c>
      <c r="R53" s="13"/>
      <c r="S53" s="13">
        <v>5789652240</v>
      </c>
    </row>
    <row r="54" spans="1:19" s="7" customFormat="1" ht="24" x14ac:dyDescent="0.55000000000000004">
      <c r="A54" s="7" t="s">
        <v>68</v>
      </c>
      <c r="B54" s="8"/>
      <c r="C54" s="8" t="s">
        <v>197</v>
      </c>
      <c r="D54" s="8"/>
      <c r="E54" s="8">
        <v>134000000</v>
      </c>
      <c r="F54" s="8"/>
      <c r="G54" s="8">
        <v>750</v>
      </c>
      <c r="H54" s="8"/>
      <c r="I54" s="8">
        <v>0</v>
      </c>
      <c r="K54" s="8">
        <v>0</v>
      </c>
      <c r="M54" s="13">
        <v>0</v>
      </c>
      <c r="O54" s="13">
        <v>100500000000</v>
      </c>
      <c r="P54" s="13"/>
      <c r="Q54" s="14">
        <v>1022033898</v>
      </c>
      <c r="R54" s="13"/>
      <c r="S54" s="13">
        <v>99477966102</v>
      </c>
    </row>
    <row r="55" spans="1:19" s="7" customFormat="1" ht="24" x14ac:dyDescent="0.55000000000000004">
      <c r="A55" s="7" t="s">
        <v>27</v>
      </c>
      <c r="B55" s="8"/>
      <c r="C55" s="8" t="s">
        <v>214</v>
      </c>
      <c r="D55" s="8"/>
      <c r="E55" s="8">
        <v>6400000</v>
      </c>
      <c r="F55" s="8"/>
      <c r="G55" s="8">
        <v>200</v>
      </c>
      <c r="H55" s="8"/>
      <c r="I55" s="8">
        <v>0</v>
      </c>
      <c r="K55" s="8">
        <v>0</v>
      </c>
      <c r="M55" s="13">
        <v>0</v>
      </c>
      <c r="O55" s="13">
        <v>1280000000</v>
      </c>
      <c r="P55" s="13"/>
      <c r="Q55" s="14">
        <v>0</v>
      </c>
      <c r="R55" s="13"/>
      <c r="S55" s="13">
        <v>1280000000</v>
      </c>
    </row>
    <row r="56" spans="1:19" s="7" customFormat="1" ht="24" x14ac:dyDescent="0.55000000000000004">
      <c r="A56" s="7" t="s">
        <v>41</v>
      </c>
      <c r="B56" s="8"/>
      <c r="C56" s="8" t="s">
        <v>207</v>
      </c>
      <c r="D56" s="8"/>
      <c r="E56" s="8">
        <v>999790</v>
      </c>
      <c r="F56" s="8"/>
      <c r="G56" s="8">
        <v>13750</v>
      </c>
      <c r="H56" s="8"/>
      <c r="I56" s="8">
        <v>0</v>
      </c>
      <c r="K56" s="8">
        <v>0</v>
      </c>
      <c r="M56" s="13">
        <v>0</v>
      </c>
      <c r="O56" s="13">
        <v>13747112500</v>
      </c>
      <c r="P56" s="13"/>
      <c r="Q56" s="14">
        <v>0</v>
      </c>
      <c r="R56" s="13"/>
      <c r="S56" s="13">
        <v>13747112500</v>
      </c>
    </row>
    <row r="57" spans="1:19" s="7" customFormat="1" ht="24" x14ac:dyDescent="0.55000000000000004">
      <c r="A57" s="18" t="s">
        <v>234</v>
      </c>
      <c r="B57" s="8"/>
      <c r="C57" s="8" t="s">
        <v>235</v>
      </c>
      <c r="D57" s="8"/>
      <c r="E57" s="8">
        <v>1600000</v>
      </c>
      <c r="F57" s="8"/>
      <c r="G57" s="8">
        <v>970</v>
      </c>
      <c r="H57" s="8"/>
      <c r="I57" s="8">
        <v>0</v>
      </c>
      <c r="K57" s="8">
        <v>0</v>
      </c>
      <c r="M57" s="13">
        <v>0</v>
      </c>
      <c r="O57" s="13">
        <v>1552000000</v>
      </c>
      <c r="P57" s="13"/>
      <c r="Q57" s="14">
        <v>0</v>
      </c>
      <c r="R57" s="13"/>
      <c r="S57" s="13">
        <v>1552000000</v>
      </c>
    </row>
    <row r="58" spans="1:19" s="7" customFormat="1" ht="24" x14ac:dyDescent="0.55000000000000004">
      <c r="A58" s="18" t="s">
        <v>37</v>
      </c>
      <c r="B58" s="8"/>
      <c r="C58" s="8" t="s">
        <v>236</v>
      </c>
      <c r="D58" s="8"/>
      <c r="E58" s="8">
        <v>14045507</v>
      </c>
      <c r="F58" s="8"/>
      <c r="G58" s="8">
        <v>38000</v>
      </c>
      <c r="H58" s="8"/>
      <c r="I58" s="8">
        <v>0</v>
      </c>
      <c r="K58" s="8">
        <v>0</v>
      </c>
      <c r="M58" s="13">
        <v>0</v>
      </c>
      <c r="O58" s="13">
        <v>533729266000</v>
      </c>
      <c r="P58" s="13"/>
      <c r="Q58" s="14">
        <v>0</v>
      </c>
      <c r="R58" s="13"/>
      <c r="S58" s="13">
        <v>533729266000</v>
      </c>
    </row>
    <row r="59" spans="1:19" s="7" customFormat="1" ht="24" x14ac:dyDescent="0.55000000000000004">
      <c r="A59" s="18" t="s">
        <v>37</v>
      </c>
      <c r="B59" s="8"/>
      <c r="C59" s="8" t="s">
        <v>237</v>
      </c>
      <c r="D59" s="8"/>
      <c r="E59" s="8">
        <v>13995507</v>
      </c>
      <c r="F59" s="8"/>
      <c r="G59" s="8">
        <v>11000</v>
      </c>
      <c r="H59" s="8"/>
      <c r="I59" s="8">
        <v>153950577000</v>
      </c>
      <c r="K59" s="8">
        <v>5977898651</v>
      </c>
      <c r="M59" s="13">
        <v>147972678349</v>
      </c>
      <c r="O59" s="13">
        <v>153950577000</v>
      </c>
      <c r="P59" s="13"/>
      <c r="Q59" s="14">
        <v>10328952450</v>
      </c>
      <c r="R59" s="13"/>
      <c r="S59" s="13">
        <v>143621624550</v>
      </c>
    </row>
    <row r="60" spans="1:19" s="7" customFormat="1" ht="24" x14ac:dyDescent="0.55000000000000004">
      <c r="A60" s="18" t="s">
        <v>30</v>
      </c>
      <c r="B60" s="8"/>
      <c r="C60" s="8" t="s">
        <v>238</v>
      </c>
      <c r="D60" s="8"/>
      <c r="E60" s="8">
        <v>58397012</v>
      </c>
      <c r="F60" s="8"/>
      <c r="G60" s="8">
        <v>936</v>
      </c>
      <c r="H60" s="8"/>
      <c r="I60" s="8">
        <v>0</v>
      </c>
      <c r="K60" s="8">
        <v>0</v>
      </c>
      <c r="M60" s="13">
        <v>0</v>
      </c>
      <c r="O60" s="13">
        <v>54659603232</v>
      </c>
      <c r="P60" s="13"/>
      <c r="Q60" s="14">
        <v>0</v>
      </c>
      <c r="R60" s="13"/>
      <c r="S60" s="13">
        <v>54659603232</v>
      </c>
    </row>
    <row r="61" spans="1:19" s="7" customFormat="1" ht="24" x14ac:dyDescent="0.55000000000000004">
      <c r="A61" s="18" t="s">
        <v>141</v>
      </c>
      <c r="B61" s="8"/>
      <c r="C61" s="8" t="s">
        <v>206</v>
      </c>
      <c r="D61" s="8"/>
      <c r="E61" s="8">
        <v>14618827</v>
      </c>
      <c r="F61" s="8"/>
      <c r="G61" s="8">
        <v>14000</v>
      </c>
      <c r="H61" s="8"/>
      <c r="I61" s="8">
        <v>0</v>
      </c>
      <c r="K61" s="8">
        <v>0</v>
      </c>
      <c r="M61" s="13">
        <v>0</v>
      </c>
      <c r="O61" s="13">
        <v>204663578000</v>
      </c>
      <c r="P61" s="13"/>
      <c r="Q61" s="14">
        <v>0</v>
      </c>
      <c r="R61" s="13"/>
      <c r="S61" s="13">
        <v>204663578000</v>
      </c>
    </row>
    <row r="62" spans="1:19" s="7" customFormat="1" ht="24" x14ac:dyDescent="0.55000000000000004">
      <c r="A62" s="18" t="s">
        <v>102</v>
      </c>
      <c r="B62" s="8"/>
      <c r="C62" s="8" t="s">
        <v>239</v>
      </c>
      <c r="D62" s="8"/>
      <c r="E62" s="8">
        <v>57441975</v>
      </c>
      <c r="F62" s="8"/>
      <c r="G62" s="8">
        <v>637</v>
      </c>
      <c r="H62" s="8"/>
      <c r="I62" s="8">
        <v>0</v>
      </c>
      <c r="K62" s="8">
        <v>0</v>
      </c>
      <c r="M62" s="13">
        <v>0</v>
      </c>
      <c r="O62" s="13">
        <v>36590538075</v>
      </c>
      <c r="P62" s="13"/>
      <c r="Q62" s="14">
        <v>0</v>
      </c>
      <c r="R62" s="13"/>
      <c r="S62" s="13">
        <v>36590538075</v>
      </c>
    </row>
    <row r="63" spans="1:19" s="7" customFormat="1" ht="24" x14ac:dyDescent="0.55000000000000004">
      <c r="A63" s="18" t="s">
        <v>84</v>
      </c>
      <c r="B63" s="8"/>
      <c r="C63" s="8" t="s">
        <v>236</v>
      </c>
      <c r="D63" s="8"/>
      <c r="E63" s="8">
        <v>20042572</v>
      </c>
      <c r="F63" s="8"/>
      <c r="G63" s="8">
        <v>3800</v>
      </c>
      <c r="H63" s="8"/>
      <c r="I63" s="8">
        <v>0</v>
      </c>
      <c r="K63" s="8">
        <v>0</v>
      </c>
      <c r="M63" s="13">
        <v>0</v>
      </c>
      <c r="O63" s="13">
        <v>76161773600</v>
      </c>
      <c r="P63" s="13"/>
      <c r="Q63" s="14">
        <v>1533458529</v>
      </c>
      <c r="R63" s="13"/>
      <c r="S63" s="13">
        <v>74628315071</v>
      </c>
    </row>
    <row r="64" spans="1:19" s="7" customFormat="1" ht="24" x14ac:dyDescent="0.55000000000000004">
      <c r="A64" s="18" t="s">
        <v>142</v>
      </c>
      <c r="B64" s="8"/>
      <c r="C64" s="8" t="s">
        <v>205</v>
      </c>
      <c r="D64" s="8"/>
      <c r="E64" s="8">
        <v>93756136</v>
      </c>
      <c r="F64" s="8"/>
      <c r="G64" s="8">
        <v>800</v>
      </c>
      <c r="H64" s="8"/>
      <c r="I64" s="8">
        <v>0</v>
      </c>
      <c r="K64" s="8">
        <v>0</v>
      </c>
      <c r="M64" s="13">
        <v>0</v>
      </c>
      <c r="O64" s="13">
        <v>75004908800</v>
      </c>
      <c r="P64" s="13"/>
      <c r="Q64" s="14">
        <v>0</v>
      </c>
      <c r="R64" s="13"/>
      <c r="S64" s="13">
        <v>75004908800</v>
      </c>
    </row>
    <row r="65" spans="1:19" s="7" customFormat="1" ht="24" x14ac:dyDescent="0.55000000000000004">
      <c r="A65" s="18" t="s">
        <v>101</v>
      </c>
      <c r="B65" s="8"/>
      <c r="C65" s="8" t="s">
        <v>240</v>
      </c>
      <c r="D65" s="8"/>
      <c r="E65" s="8">
        <v>44084970</v>
      </c>
      <c r="F65" s="8"/>
      <c r="G65" s="8">
        <v>2200</v>
      </c>
      <c r="H65" s="8"/>
      <c r="I65" s="8">
        <v>0</v>
      </c>
      <c r="K65" s="8">
        <v>0</v>
      </c>
      <c r="M65" s="13">
        <v>0</v>
      </c>
      <c r="O65" s="13">
        <v>96986934000</v>
      </c>
      <c r="P65" s="13"/>
      <c r="Q65" s="14">
        <v>0</v>
      </c>
      <c r="R65" s="13"/>
      <c r="S65" s="13">
        <v>96986934000</v>
      </c>
    </row>
    <row r="66" spans="1:19" s="7" customFormat="1" ht="24" x14ac:dyDescent="0.55000000000000004">
      <c r="A66" s="18" t="s">
        <v>93</v>
      </c>
      <c r="B66" s="8"/>
      <c r="C66" s="8" t="s">
        <v>241</v>
      </c>
      <c r="D66" s="8"/>
      <c r="E66" s="8">
        <v>5327983</v>
      </c>
      <c r="F66" s="8"/>
      <c r="G66" s="8">
        <v>9120</v>
      </c>
      <c r="H66" s="8"/>
      <c r="I66" s="8">
        <v>0</v>
      </c>
      <c r="K66" s="8">
        <v>0</v>
      </c>
      <c r="M66" s="13">
        <v>0</v>
      </c>
      <c r="O66" s="13">
        <v>48591204960</v>
      </c>
      <c r="P66" s="13"/>
      <c r="Q66" s="14">
        <v>0</v>
      </c>
      <c r="R66" s="13"/>
      <c r="S66" s="13">
        <v>48591204960</v>
      </c>
    </row>
    <row r="67" spans="1:19" s="7" customFormat="1" ht="24" x14ac:dyDescent="0.55000000000000004">
      <c r="A67" s="18" t="s">
        <v>74</v>
      </c>
      <c r="B67" s="8"/>
      <c r="C67" s="8" t="s">
        <v>220</v>
      </c>
      <c r="D67" s="8"/>
      <c r="E67" s="8">
        <v>19680610</v>
      </c>
      <c r="F67" s="8"/>
      <c r="G67" s="8">
        <v>5700</v>
      </c>
      <c r="H67" s="8"/>
      <c r="I67" s="8">
        <v>0</v>
      </c>
      <c r="K67" s="8">
        <v>0</v>
      </c>
      <c r="M67" s="13">
        <v>0</v>
      </c>
      <c r="O67" s="13">
        <v>112179477000</v>
      </c>
      <c r="P67" s="13"/>
      <c r="Q67" s="14">
        <v>0</v>
      </c>
      <c r="R67" s="13"/>
      <c r="S67" s="13">
        <v>112179477000</v>
      </c>
    </row>
    <row r="68" spans="1:19" s="7" customFormat="1" ht="24" x14ac:dyDescent="0.55000000000000004">
      <c r="A68" s="18" t="s">
        <v>132</v>
      </c>
      <c r="B68" s="8"/>
      <c r="C68" s="8" t="s">
        <v>231</v>
      </c>
      <c r="D68" s="8"/>
      <c r="E68" s="8">
        <v>38300000</v>
      </c>
      <c r="F68" s="8"/>
      <c r="G68" s="8">
        <v>1000</v>
      </c>
      <c r="H68" s="8"/>
      <c r="I68" s="8">
        <v>0</v>
      </c>
      <c r="K68" s="8">
        <v>0</v>
      </c>
      <c r="M68" s="13">
        <v>0</v>
      </c>
      <c r="O68" s="13">
        <v>38300000000</v>
      </c>
      <c r="P68" s="13"/>
      <c r="Q68" s="14">
        <v>0</v>
      </c>
      <c r="R68" s="13"/>
      <c r="S68" s="13">
        <v>38300000000</v>
      </c>
    </row>
    <row r="69" spans="1:19" s="7" customFormat="1" ht="24" x14ac:dyDescent="0.55000000000000004">
      <c r="A69" s="18" t="s">
        <v>132</v>
      </c>
      <c r="B69" s="8"/>
      <c r="C69" s="8" t="s">
        <v>233</v>
      </c>
      <c r="D69" s="8"/>
      <c r="E69" s="8">
        <v>38300000</v>
      </c>
      <c r="F69" s="8"/>
      <c r="G69" s="8">
        <v>1200</v>
      </c>
      <c r="H69" s="8"/>
      <c r="I69" s="8">
        <v>0</v>
      </c>
      <c r="K69" s="8">
        <v>0</v>
      </c>
      <c r="M69" s="13">
        <v>0</v>
      </c>
      <c r="O69" s="13">
        <v>45960000000</v>
      </c>
      <c r="P69" s="13"/>
      <c r="Q69" s="14">
        <v>895124244</v>
      </c>
      <c r="R69" s="13"/>
      <c r="S69" s="13">
        <v>45064875756</v>
      </c>
    </row>
    <row r="70" spans="1:19" s="7" customFormat="1" ht="24" x14ac:dyDescent="0.55000000000000004">
      <c r="A70" s="7" t="s">
        <v>124</v>
      </c>
      <c r="B70" s="8"/>
      <c r="C70" s="8" t="s">
        <v>205</v>
      </c>
      <c r="D70" s="8"/>
      <c r="E70" s="8">
        <v>45151187</v>
      </c>
      <c r="F70" s="8"/>
      <c r="G70" s="8">
        <v>420</v>
      </c>
      <c r="H70" s="8"/>
      <c r="I70" s="8">
        <v>0</v>
      </c>
      <c r="K70" s="8">
        <v>0</v>
      </c>
      <c r="M70" s="13">
        <v>0</v>
      </c>
      <c r="O70" s="13">
        <v>18963498540</v>
      </c>
      <c r="P70" s="13"/>
      <c r="Q70" s="14">
        <v>0</v>
      </c>
      <c r="R70" s="13"/>
      <c r="S70" s="13">
        <v>18963498540</v>
      </c>
    </row>
    <row r="71" spans="1:19" s="7" customFormat="1" ht="24" x14ac:dyDescent="0.55000000000000004">
      <c r="A71" s="7" t="s">
        <v>62</v>
      </c>
      <c r="B71" s="8"/>
      <c r="C71" s="8" t="s">
        <v>242</v>
      </c>
      <c r="D71" s="8"/>
      <c r="E71" s="8">
        <v>9810336</v>
      </c>
      <c r="F71" s="8"/>
      <c r="G71" s="8">
        <v>200</v>
      </c>
      <c r="H71" s="8"/>
      <c r="I71" s="8">
        <v>0</v>
      </c>
      <c r="K71" s="8">
        <v>0</v>
      </c>
      <c r="M71" s="13">
        <v>0</v>
      </c>
      <c r="O71" s="13">
        <v>1962067200</v>
      </c>
      <c r="P71" s="13"/>
      <c r="Q71" s="14">
        <v>0</v>
      </c>
      <c r="R71" s="13"/>
      <c r="S71" s="13">
        <v>1962067200</v>
      </c>
    </row>
    <row r="72" spans="1:19" s="7" customFormat="1" ht="24" x14ac:dyDescent="0.55000000000000004">
      <c r="A72" s="7" t="s">
        <v>105</v>
      </c>
      <c r="B72" s="8"/>
      <c r="C72" s="8" t="s">
        <v>243</v>
      </c>
      <c r="D72" s="8"/>
      <c r="E72" s="8">
        <v>13661053</v>
      </c>
      <c r="F72" s="8"/>
      <c r="G72" s="8">
        <v>206</v>
      </c>
      <c r="H72" s="8"/>
      <c r="I72" s="8">
        <v>0</v>
      </c>
      <c r="K72" s="8">
        <v>0</v>
      </c>
      <c r="M72" s="13">
        <v>0</v>
      </c>
      <c r="O72" s="13">
        <v>2814176918</v>
      </c>
      <c r="P72" s="13"/>
      <c r="Q72" s="14">
        <v>0</v>
      </c>
      <c r="R72" s="13"/>
      <c r="S72" s="13">
        <v>2814176918</v>
      </c>
    </row>
    <row r="73" spans="1:19" s="7" customFormat="1" ht="24" x14ac:dyDescent="0.55000000000000004">
      <c r="A73" s="7" t="s">
        <v>121</v>
      </c>
      <c r="B73" s="8"/>
      <c r="C73" s="8" t="s">
        <v>232</v>
      </c>
      <c r="D73" s="8"/>
      <c r="E73" s="8">
        <v>6753536</v>
      </c>
      <c r="F73" s="8"/>
      <c r="G73" s="8">
        <v>1040</v>
      </c>
      <c r="H73" s="8"/>
      <c r="I73" s="8">
        <v>0</v>
      </c>
      <c r="K73" s="8">
        <v>0</v>
      </c>
      <c r="M73" s="13">
        <v>0</v>
      </c>
      <c r="O73" s="13">
        <v>7023677440</v>
      </c>
      <c r="P73" s="13"/>
      <c r="Q73" s="14">
        <v>0</v>
      </c>
      <c r="R73" s="13"/>
      <c r="S73" s="13">
        <v>7023677440</v>
      </c>
    </row>
    <row r="74" spans="1:19" s="7" customFormat="1" ht="24" x14ac:dyDescent="0.55000000000000004">
      <c r="A74" s="7" t="s">
        <v>118</v>
      </c>
      <c r="B74" s="8"/>
      <c r="C74" s="8" t="s">
        <v>244</v>
      </c>
      <c r="D74" s="8"/>
      <c r="E74" s="8">
        <v>9176325</v>
      </c>
      <c r="F74" s="8"/>
      <c r="G74" s="8">
        <v>350</v>
      </c>
      <c r="H74" s="8"/>
      <c r="I74" s="8">
        <v>0</v>
      </c>
      <c r="K74" s="8">
        <v>0</v>
      </c>
      <c r="M74" s="13">
        <v>0</v>
      </c>
      <c r="O74" s="13">
        <v>3211713750</v>
      </c>
      <c r="P74" s="13"/>
      <c r="Q74" s="14">
        <v>118638503</v>
      </c>
      <c r="R74" s="13"/>
      <c r="S74" s="13">
        <v>3093075247</v>
      </c>
    </row>
    <row r="75" spans="1:19" s="7" customFormat="1" ht="24" x14ac:dyDescent="0.55000000000000004">
      <c r="A75" s="7" t="s">
        <v>116</v>
      </c>
      <c r="B75" s="8"/>
      <c r="C75" s="8" t="s">
        <v>245</v>
      </c>
      <c r="D75" s="8"/>
      <c r="E75" s="8">
        <v>2516157</v>
      </c>
      <c r="F75" s="8"/>
      <c r="G75" s="8">
        <v>2100</v>
      </c>
      <c r="H75" s="8"/>
      <c r="I75" s="8">
        <v>0</v>
      </c>
      <c r="K75" s="8">
        <v>0</v>
      </c>
      <c r="M75" s="13">
        <v>0</v>
      </c>
      <c r="O75" s="13">
        <v>5283929700</v>
      </c>
      <c r="P75" s="13"/>
      <c r="Q75" s="14">
        <v>74924054</v>
      </c>
      <c r="R75" s="13"/>
      <c r="S75" s="13">
        <v>5209005646</v>
      </c>
    </row>
    <row r="76" spans="1:19" s="7" customFormat="1" ht="24" x14ac:dyDescent="0.55000000000000004">
      <c r="A76" s="7" t="s">
        <v>119</v>
      </c>
      <c r="B76" s="8"/>
      <c r="C76" s="8" t="s">
        <v>246</v>
      </c>
      <c r="D76" s="8"/>
      <c r="E76" s="8">
        <v>2744757</v>
      </c>
      <c r="F76" s="8"/>
      <c r="G76" s="8">
        <v>880</v>
      </c>
      <c r="H76" s="8"/>
      <c r="I76" s="8">
        <v>0</v>
      </c>
      <c r="K76" s="8">
        <v>0</v>
      </c>
      <c r="M76" s="13">
        <v>0</v>
      </c>
      <c r="O76" s="13">
        <v>2415386160</v>
      </c>
      <c r="P76" s="13"/>
      <c r="Q76" s="14">
        <v>0</v>
      </c>
      <c r="R76" s="13"/>
      <c r="S76" s="13">
        <v>2415386160</v>
      </c>
    </row>
    <row r="77" spans="1:19" s="7" customFormat="1" ht="24" x14ac:dyDescent="0.55000000000000004">
      <c r="A77" s="7" t="s">
        <v>133</v>
      </c>
      <c r="B77" s="8"/>
      <c r="C77" s="8" t="s">
        <v>247</v>
      </c>
      <c r="D77" s="8"/>
      <c r="E77" s="8">
        <v>150373846</v>
      </c>
      <c r="F77" s="8"/>
      <c r="G77" s="8">
        <v>2223</v>
      </c>
      <c r="H77" s="8"/>
      <c r="I77" s="8">
        <v>0</v>
      </c>
      <c r="K77" s="8">
        <v>0</v>
      </c>
      <c r="M77" s="13">
        <v>0</v>
      </c>
      <c r="O77" s="13">
        <v>334281059658</v>
      </c>
      <c r="P77" s="13"/>
      <c r="Q77" s="14">
        <v>0</v>
      </c>
      <c r="R77" s="13"/>
      <c r="S77" s="13">
        <v>334281059658</v>
      </c>
    </row>
    <row r="78" spans="1:19" s="7" customFormat="1" ht="24" x14ac:dyDescent="0.55000000000000004">
      <c r="A78" s="7" t="s">
        <v>20</v>
      </c>
      <c r="B78" s="8"/>
      <c r="C78" s="8" t="s">
        <v>205</v>
      </c>
      <c r="D78" s="8"/>
      <c r="E78" s="8">
        <v>28000000</v>
      </c>
      <c r="F78" s="8"/>
      <c r="G78" s="8">
        <v>250</v>
      </c>
      <c r="H78" s="8"/>
      <c r="I78" s="8">
        <v>0</v>
      </c>
      <c r="K78" s="8">
        <v>0</v>
      </c>
      <c r="M78" s="13">
        <v>0</v>
      </c>
      <c r="O78" s="13">
        <v>7000000000</v>
      </c>
      <c r="P78" s="13"/>
      <c r="Q78" s="14">
        <v>0</v>
      </c>
      <c r="R78" s="13"/>
      <c r="S78" s="13">
        <v>7000000000</v>
      </c>
    </row>
    <row r="79" spans="1:19" s="7" customFormat="1" ht="24" x14ac:dyDescent="0.55000000000000004">
      <c r="A79" s="7" t="s">
        <v>24</v>
      </c>
      <c r="B79" s="8"/>
      <c r="C79" s="8" t="s">
        <v>217</v>
      </c>
      <c r="D79" s="8"/>
      <c r="E79" s="8">
        <v>31978871</v>
      </c>
      <c r="F79" s="8"/>
      <c r="G79" s="8">
        <v>300</v>
      </c>
      <c r="H79" s="8"/>
      <c r="I79" s="8">
        <v>0</v>
      </c>
      <c r="K79" s="8">
        <v>0</v>
      </c>
      <c r="M79" s="13">
        <v>0</v>
      </c>
      <c r="O79" s="13">
        <v>9593661300</v>
      </c>
      <c r="P79" s="13"/>
      <c r="Q79" s="14">
        <v>0</v>
      </c>
      <c r="R79" s="13"/>
      <c r="S79" s="13">
        <v>9593661300</v>
      </c>
    </row>
    <row r="80" spans="1:19" s="7" customFormat="1" ht="24" x14ac:dyDescent="0.55000000000000004">
      <c r="A80" s="7" t="s">
        <v>115</v>
      </c>
      <c r="B80" s="8"/>
      <c r="C80" s="8" t="s">
        <v>197</v>
      </c>
      <c r="D80" s="8"/>
      <c r="E80" s="8">
        <v>34816428</v>
      </c>
      <c r="F80" s="8"/>
      <c r="G80" s="8">
        <v>3000</v>
      </c>
      <c r="H80" s="8"/>
      <c r="I80" s="8">
        <v>0</v>
      </c>
      <c r="K80" s="8">
        <v>0</v>
      </c>
      <c r="M80" s="13">
        <v>0</v>
      </c>
      <c r="O80" s="13">
        <v>104449284000</v>
      </c>
      <c r="P80" s="13"/>
      <c r="Q80" s="14">
        <v>0</v>
      </c>
      <c r="R80" s="13"/>
      <c r="S80" s="13">
        <v>104449284000</v>
      </c>
    </row>
    <row r="81" spans="1:19" s="7" customFormat="1" ht="24" x14ac:dyDescent="0.55000000000000004">
      <c r="A81" s="7" t="s">
        <v>32</v>
      </c>
      <c r="B81" s="8"/>
      <c r="C81" s="8" t="s">
        <v>218</v>
      </c>
      <c r="D81" s="8"/>
      <c r="E81" s="8">
        <v>77595791</v>
      </c>
      <c r="F81" s="8"/>
      <c r="G81" s="8">
        <v>190</v>
      </c>
      <c r="H81" s="8"/>
      <c r="I81" s="8">
        <v>0</v>
      </c>
      <c r="K81" s="8">
        <v>0</v>
      </c>
      <c r="M81" s="13">
        <v>0</v>
      </c>
      <c r="O81" s="13">
        <v>14743200290</v>
      </c>
      <c r="P81" s="13"/>
      <c r="Q81" s="14">
        <v>0</v>
      </c>
      <c r="R81" s="13"/>
      <c r="S81" s="13">
        <v>14743200290</v>
      </c>
    </row>
    <row r="82" spans="1:19" s="7" customFormat="1" ht="24" x14ac:dyDescent="0.55000000000000004">
      <c r="A82" s="7" t="s">
        <v>36</v>
      </c>
      <c r="B82" s="8"/>
      <c r="C82" s="8" t="s">
        <v>205</v>
      </c>
      <c r="D82" s="8"/>
      <c r="E82" s="8">
        <v>72896675</v>
      </c>
      <c r="F82" s="8"/>
      <c r="G82" s="8">
        <v>160</v>
      </c>
      <c r="H82" s="8"/>
      <c r="I82" s="8">
        <v>0</v>
      </c>
      <c r="K82" s="8">
        <v>0</v>
      </c>
      <c r="M82" s="13">
        <v>0</v>
      </c>
      <c r="O82" s="13">
        <v>11663468000</v>
      </c>
      <c r="P82" s="13"/>
      <c r="Q82" s="14">
        <v>0</v>
      </c>
      <c r="R82" s="13"/>
      <c r="S82" s="13">
        <v>11663468000</v>
      </c>
    </row>
    <row r="83" spans="1:19" s="7" customFormat="1" ht="24" x14ac:dyDescent="0.55000000000000004">
      <c r="A83" s="7" t="s">
        <v>100</v>
      </c>
      <c r="B83" s="8"/>
      <c r="C83" s="8" t="s">
        <v>248</v>
      </c>
      <c r="D83" s="8"/>
      <c r="E83" s="8">
        <v>119643414</v>
      </c>
      <c r="F83" s="8"/>
      <c r="G83" s="8">
        <v>200</v>
      </c>
      <c r="H83" s="8"/>
      <c r="I83" s="8">
        <v>0</v>
      </c>
      <c r="K83" s="8">
        <v>0</v>
      </c>
      <c r="M83" s="13">
        <v>0</v>
      </c>
      <c r="O83" s="13">
        <v>23928682800</v>
      </c>
      <c r="P83" s="13"/>
      <c r="Q83" s="14">
        <v>0</v>
      </c>
      <c r="R83" s="13"/>
      <c r="S83" s="13">
        <v>23928682800</v>
      </c>
    </row>
    <row r="84" spans="1:19" s="7" customFormat="1" ht="24" x14ac:dyDescent="0.55000000000000004">
      <c r="A84" s="7" t="s">
        <v>48</v>
      </c>
      <c r="B84" s="8"/>
      <c r="C84" s="8" t="s">
        <v>241</v>
      </c>
      <c r="D84" s="8"/>
      <c r="E84" s="8">
        <v>2000000</v>
      </c>
      <c r="F84" s="8"/>
      <c r="G84" s="8">
        <v>260</v>
      </c>
      <c r="H84" s="8"/>
      <c r="I84" s="8">
        <v>0</v>
      </c>
      <c r="K84" s="8">
        <v>0</v>
      </c>
      <c r="M84" s="13">
        <v>0</v>
      </c>
      <c r="O84" s="13">
        <v>520000000</v>
      </c>
      <c r="P84" s="13"/>
      <c r="Q84" s="14">
        <v>0</v>
      </c>
      <c r="R84" s="13"/>
      <c r="S84" s="13">
        <v>520000000</v>
      </c>
    </row>
    <row r="85" spans="1:19" s="7" customFormat="1" ht="24" x14ac:dyDescent="0.55000000000000004">
      <c r="A85" s="7" t="s">
        <v>45</v>
      </c>
      <c r="B85" s="8"/>
      <c r="C85" s="8" t="s">
        <v>238</v>
      </c>
      <c r="D85" s="8"/>
      <c r="E85" s="8">
        <v>8494863</v>
      </c>
      <c r="F85" s="8"/>
      <c r="G85" s="8">
        <v>3400</v>
      </c>
      <c r="H85" s="8"/>
      <c r="I85" s="8">
        <v>0</v>
      </c>
      <c r="K85" s="8">
        <v>0</v>
      </c>
      <c r="M85" s="13">
        <v>0</v>
      </c>
      <c r="O85" s="13">
        <v>28882534200</v>
      </c>
      <c r="P85" s="13"/>
      <c r="Q85" s="14">
        <v>0</v>
      </c>
      <c r="R85" s="13"/>
      <c r="S85" s="13">
        <v>28882534200</v>
      </c>
    </row>
    <row r="86" spans="1:19" s="7" customFormat="1" ht="24" x14ac:dyDescent="0.55000000000000004">
      <c r="A86" s="7" t="s">
        <v>114</v>
      </c>
      <c r="B86" s="8"/>
      <c r="C86" s="8" t="s">
        <v>249</v>
      </c>
      <c r="D86" s="8"/>
      <c r="E86" s="8">
        <v>33772830</v>
      </c>
      <c r="F86" s="8"/>
      <c r="G86" s="8">
        <v>360</v>
      </c>
      <c r="H86" s="8"/>
      <c r="I86" s="8">
        <v>0</v>
      </c>
      <c r="K86" s="8">
        <v>0</v>
      </c>
      <c r="M86" s="13">
        <v>0</v>
      </c>
      <c r="O86" s="13">
        <v>12158218800</v>
      </c>
      <c r="P86" s="13"/>
      <c r="Q86" s="14">
        <v>0</v>
      </c>
      <c r="R86" s="13"/>
      <c r="S86" s="13">
        <v>12158218800</v>
      </c>
    </row>
    <row r="87" spans="1:19" s="7" customFormat="1" ht="24" x14ac:dyDescent="0.55000000000000004">
      <c r="A87" s="7" t="s">
        <v>40</v>
      </c>
      <c r="B87" s="8"/>
      <c r="C87" s="8" t="s">
        <v>250</v>
      </c>
      <c r="D87" s="8"/>
      <c r="E87" s="8">
        <v>1688904</v>
      </c>
      <c r="F87" s="8"/>
      <c r="G87" s="8">
        <v>20400</v>
      </c>
      <c r="H87" s="8"/>
      <c r="I87" s="8">
        <v>0</v>
      </c>
      <c r="K87" s="8">
        <v>0</v>
      </c>
      <c r="M87" s="13">
        <v>0</v>
      </c>
      <c r="O87" s="13">
        <v>34453641600</v>
      </c>
      <c r="P87" s="13"/>
      <c r="Q87" s="14">
        <v>0</v>
      </c>
      <c r="R87" s="13"/>
      <c r="S87" s="13">
        <v>34453641600</v>
      </c>
    </row>
    <row r="88" spans="1:19" s="7" customFormat="1" ht="24" x14ac:dyDescent="0.55000000000000004">
      <c r="A88" s="7" t="s">
        <v>47</v>
      </c>
      <c r="B88" s="8"/>
      <c r="C88" s="8" t="s">
        <v>251</v>
      </c>
      <c r="D88" s="8"/>
      <c r="E88" s="8">
        <v>16246646</v>
      </c>
      <c r="F88" s="8"/>
      <c r="G88" s="8">
        <v>5330</v>
      </c>
      <c r="H88" s="8"/>
      <c r="I88" s="8">
        <v>0</v>
      </c>
      <c r="K88" s="8">
        <v>0</v>
      </c>
      <c r="M88" s="13">
        <v>0</v>
      </c>
      <c r="O88" s="13">
        <v>86594623180</v>
      </c>
      <c r="P88" s="13"/>
      <c r="Q88" s="14">
        <v>0</v>
      </c>
      <c r="R88" s="13"/>
      <c r="S88" s="13">
        <v>86594623180</v>
      </c>
    </row>
    <row r="89" spans="1:19" s="7" customFormat="1" ht="24" x14ac:dyDescent="0.55000000000000004">
      <c r="A89" s="7" t="s">
        <v>94</v>
      </c>
      <c r="B89" s="8"/>
      <c r="C89" s="8" t="s">
        <v>252</v>
      </c>
      <c r="D89" s="8"/>
      <c r="E89" s="8">
        <v>107126161</v>
      </c>
      <c r="F89" s="8"/>
      <c r="G89" s="8">
        <v>1076</v>
      </c>
      <c r="H89" s="8"/>
      <c r="I89" s="8">
        <v>0</v>
      </c>
      <c r="K89" s="8">
        <v>0</v>
      </c>
      <c r="M89" s="13">
        <v>0</v>
      </c>
      <c r="O89" s="13">
        <v>115267749236</v>
      </c>
      <c r="P89" s="13"/>
      <c r="Q89" s="14">
        <v>0</v>
      </c>
      <c r="R89" s="13"/>
      <c r="S89" s="13">
        <v>115267749236</v>
      </c>
    </row>
    <row r="90" spans="1:19" s="7" customFormat="1" ht="24" x14ac:dyDescent="0.55000000000000004">
      <c r="A90" s="7" t="s">
        <v>38</v>
      </c>
      <c r="B90" s="8"/>
      <c r="C90" s="8" t="s">
        <v>197</v>
      </c>
      <c r="D90" s="8"/>
      <c r="E90" s="8">
        <v>14000000</v>
      </c>
      <c r="F90" s="8"/>
      <c r="G90" s="8">
        <v>680</v>
      </c>
      <c r="H90" s="8"/>
      <c r="I90" s="8">
        <v>0</v>
      </c>
      <c r="K90" s="8">
        <v>0</v>
      </c>
      <c r="M90" s="13">
        <v>0</v>
      </c>
      <c r="O90" s="13">
        <v>9520000000</v>
      </c>
      <c r="P90" s="13"/>
      <c r="Q90" s="14">
        <v>0</v>
      </c>
      <c r="R90" s="13"/>
      <c r="S90" s="13">
        <v>9520000000</v>
      </c>
    </row>
    <row r="91" spans="1:19" s="7" customFormat="1" ht="24" x14ac:dyDescent="0.55000000000000004">
      <c r="A91" s="7" t="s">
        <v>83</v>
      </c>
      <c r="B91" s="8"/>
      <c r="C91" s="8" t="s">
        <v>253</v>
      </c>
      <c r="D91" s="8"/>
      <c r="E91" s="8">
        <v>1813658637</v>
      </c>
      <c r="F91" s="8"/>
      <c r="G91" s="8">
        <v>190</v>
      </c>
      <c r="H91" s="8"/>
      <c r="I91" s="8">
        <v>0</v>
      </c>
      <c r="K91" s="8">
        <v>0</v>
      </c>
      <c r="M91" s="13">
        <v>0</v>
      </c>
      <c r="O91" s="13">
        <v>344595141030</v>
      </c>
      <c r="P91" s="13"/>
      <c r="Q91" s="14">
        <v>6938157202</v>
      </c>
      <c r="R91" s="13"/>
      <c r="S91" s="13">
        <v>337656983828</v>
      </c>
    </row>
    <row r="92" spans="1:19" s="7" customFormat="1" ht="24" x14ac:dyDescent="0.55000000000000004">
      <c r="A92" s="7" t="s">
        <v>79</v>
      </c>
      <c r="B92" s="8"/>
      <c r="C92" s="8" t="s">
        <v>232</v>
      </c>
      <c r="D92" s="8"/>
      <c r="E92" s="8">
        <v>13359573</v>
      </c>
      <c r="F92" s="8"/>
      <c r="G92" s="8">
        <v>20</v>
      </c>
      <c r="H92" s="8"/>
      <c r="I92" s="8">
        <v>0</v>
      </c>
      <c r="K92" s="8">
        <v>0</v>
      </c>
      <c r="M92" s="13">
        <v>0</v>
      </c>
      <c r="O92" s="13">
        <v>267191460</v>
      </c>
      <c r="P92" s="13"/>
      <c r="Q92" s="14">
        <v>0</v>
      </c>
      <c r="R92" s="13"/>
      <c r="S92" s="13">
        <v>267191460</v>
      </c>
    </row>
    <row r="93" spans="1:19" s="7" customFormat="1" ht="24" x14ac:dyDescent="0.55000000000000004">
      <c r="A93" s="7" t="s">
        <v>35</v>
      </c>
      <c r="B93" s="8"/>
      <c r="C93" s="8" t="s">
        <v>214</v>
      </c>
      <c r="D93" s="8"/>
      <c r="E93" s="8">
        <v>8029443</v>
      </c>
      <c r="F93" s="8"/>
      <c r="G93" s="8">
        <v>8363</v>
      </c>
      <c r="H93" s="8"/>
      <c r="I93" s="8">
        <v>0</v>
      </c>
      <c r="K93" s="8">
        <v>0</v>
      </c>
      <c r="M93" s="13">
        <v>0</v>
      </c>
      <c r="O93" s="13">
        <v>67150231809</v>
      </c>
      <c r="P93" s="13"/>
      <c r="Q93" s="14">
        <v>0</v>
      </c>
      <c r="R93" s="13"/>
      <c r="S93" s="13">
        <v>67150231809</v>
      </c>
    </row>
    <row r="94" spans="1:19" s="7" customFormat="1" ht="24" x14ac:dyDescent="0.55000000000000004">
      <c r="A94" s="7" t="s">
        <v>77</v>
      </c>
      <c r="B94" s="8"/>
      <c r="C94" s="8" t="s">
        <v>206</v>
      </c>
      <c r="D94" s="8"/>
      <c r="E94" s="8">
        <v>5400000</v>
      </c>
      <c r="F94" s="8"/>
      <c r="G94" s="8">
        <v>15</v>
      </c>
      <c r="H94" s="8"/>
      <c r="I94" s="8">
        <v>0</v>
      </c>
      <c r="K94" s="8">
        <v>0</v>
      </c>
      <c r="M94" s="13">
        <v>0</v>
      </c>
      <c r="O94" s="13">
        <v>81000000</v>
      </c>
      <c r="P94" s="13"/>
      <c r="Q94" s="14">
        <v>0</v>
      </c>
      <c r="R94" s="13"/>
      <c r="S94" s="13">
        <v>81000000</v>
      </c>
    </row>
    <row r="95" spans="1:19" s="7" customFormat="1" ht="24" x14ac:dyDescent="0.55000000000000004">
      <c r="A95" s="7" t="s">
        <v>69</v>
      </c>
      <c r="B95" s="8"/>
      <c r="C95" s="8" t="s">
        <v>200</v>
      </c>
      <c r="D95" s="8"/>
      <c r="E95" s="8">
        <v>66562428</v>
      </c>
      <c r="F95" s="8"/>
      <c r="G95" s="8">
        <v>43</v>
      </c>
      <c r="H95" s="8"/>
      <c r="I95" s="8">
        <v>0</v>
      </c>
      <c r="K95" s="8">
        <v>0</v>
      </c>
      <c r="M95" s="13">
        <v>0</v>
      </c>
      <c r="O95" s="13">
        <v>2862184404</v>
      </c>
      <c r="P95" s="13"/>
      <c r="Q95" s="14">
        <v>0</v>
      </c>
      <c r="R95" s="13"/>
      <c r="S95" s="13">
        <v>2862184404</v>
      </c>
    </row>
    <row r="96" spans="1:19" s="7" customFormat="1" ht="24" x14ac:dyDescent="0.55000000000000004">
      <c r="A96" s="7" t="s">
        <v>15</v>
      </c>
      <c r="B96" s="8"/>
      <c r="C96" s="8" t="s">
        <v>254</v>
      </c>
      <c r="D96" s="8"/>
      <c r="E96" s="8">
        <v>8658201</v>
      </c>
      <c r="F96" s="8"/>
      <c r="G96" s="8">
        <v>380</v>
      </c>
      <c r="H96" s="8"/>
      <c r="I96" s="8">
        <v>0</v>
      </c>
      <c r="K96" s="8">
        <v>0</v>
      </c>
      <c r="M96" s="13">
        <v>0</v>
      </c>
      <c r="O96" s="13">
        <v>3290116380</v>
      </c>
      <c r="P96" s="13"/>
      <c r="Q96" s="14">
        <v>0</v>
      </c>
      <c r="R96" s="13"/>
      <c r="S96" s="13">
        <v>3290116380</v>
      </c>
    </row>
    <row r="97" spans="1:19" s="7" customFormat="1" ht="24" x14ac:dyDescent="0.55000000000000004">
      <c r="A97" s="7" t="s">
        <v>136</v>
      </c>
      <c r="B97" s="8"/>
      <c r="C97" s="8" t="s">
        <v>212</v>
      </c>
      <c r="D97" s="8"/>
      <c r="E97" s="8">
        <v>2620069</v>
      </c>
      <c r="F97" s="8"/>
      <c r="G97" s="8">
        <v>722</v>
      </c>
      <c r="H97" s="8"/>
      <c r="I97" s="8">
        <v>0</v>
      </c>
      <c r="K97" s="8">
        <v>0</v>
      </c>
      <c r="M97" s="13">
        <v>0</v>
      </c>
      <c r="O97" s="13">
        <v>1891689818</v>
      </c>
      <c r="P97" s="13"/>
      <c r="Q97" s="14">
        <v>0</v>
      </c>
      <c r="R97" s="13"/>
      <c r="S97" s="13">
        <v>1891689818</v>
      </c>
    </row>
    <row r="98" spans="1:19" s="7" customFormat="1" ht="24" x14ac:dyDescent="0.55000000000000004">
      <c r="A98" s="7" t="s">
        <v>111</v>
      </c>
      <c r="B98" s="8"/>
      <c r="C98" s="8" t="s">
        <v>235</v>
      </c>
      <c r="D98" s="8"/>
      <c r="E98" s="8">
        <v>61370972</v>
      </c>
      <c r="F98" s="8"/>
      <c r="G98" s="8">
        <v>1</v>
      </c>
      <c r="H98" s="8"/>
      <c r="I98" s="8">
        <v>0</v>
      </c>
      <c r="K98" s="8">
        <v>0</v>
      </c>
      <c r="M98" s="13">
        <v>0</v>
      </c>
      <c r="O98" s="13">
        <v>61370972</v>
      </c>
      <c r="P98" s="13"/>
      <c r="Q98" s="14">
        <v>0</v>
      </c>
      <c r="R98" s="13"/>
      <c r="S98" s="13">
        <v>61370972</v>
      </c>
    </row>
    <row r="99" spans="1:19" s="7" customFormat="1" ht="24" x14ac:dyDescent="0.55000000000000004">
      <c r="A99" s="7" t="s">
        <v>108</v>
      </c>
      <c r="B99" s="8"/>
      <c r="C99" s="8" t="s">
        <v>248</v>
      </c>
      <c r="D99" s="8"/>
      <c r="E99" s="8">
        <v>20879939</v>
      </c>
      <c r="F99" s="8"/>
      <c r="G99" s="8">
        <v>560</v>
      </c>
      <c r="H99" s="8"/>
      <c r="I99" s="8">
        <v>0</v>
      </c>
      <c r="K99" s="8">
        <v>0</v>
      </c>
      <c r="M99" s="13">
        <v>0</v>
      </c>
      <c r="O99" s="13">
        <v>11692765840</v>
      </c>
      <c r="P99" s="13"/>
      <c r="Q99" s="14">
        <v>0</v>
      </c>
      <c r="R99" s="13"/>
      <c r="S99" s="13">
        <v>11692765840</v>
      </c>
    </row>
    <row r="100" spans="1:19" s="7" customFormat="1" ht="24" x14ac:dyDescent="0.55000000000000004">
      <c r="A100" s="7" t="s">
        <v>33</v>
      </c>
      <c r="B100" s="8"/>
      <c r="C100" s="8" t="s">
        <v>229</v>
      </c>
      <c r="D100" s="8"/>
      <c r="E100" s="8">
        <v>23310373</v>
      </c>
      <c r="F100" s="8"/>
      <c r="G100" s="8">
        <v>2017</v>
      </c>
      <c r="H100" s="8"/>
      <c r="I100" s="8">
        <v>0</v>
      </c>
      <c r="K100" s="8">
        <v>0</v>
      </c>
      <c r="M100" s="13">
        <v>0</v>
      </c>
      <c r="O100" s="13">
        <v>47017022341</v>
      </c>
      <c r="P100" s="13"/>
      <c r="Q100" s="14">
        <v>0</v>
      </c>
      <c r="R100" s="13"/>
      <c r="S100" s="13">
        <v>47017022341</v>
      </c>
    </row>
    <row r="101" spans="1:19" s="7" customFormat="1" ht="24" x14ac:dyDescent="0.55000000000000004">
      <c r="A101" s="7" t="s">
        <v>73</v>
      </c>
      <c r="B101" s="8"/>
      <c r="C101" s="8" t="s">
        <v>255</v>
      </c>
      <c r="D101" s="8"/>
      <c r="E101" s="8">
        <v>25715657</v>
      </c>
      <c r="F101" s="8"/>
      <c r="G101" s="8">
        <v>600</v>
      </c>
      <c r="H101" s="8"/>
      <c r="I101" s="8">
        <v>0</v>
      </c>
      <c r="K101" s="8">
        <v>0</v>
      </c>
      <c r="M101" s="13">
        <v>0</v>
      </c>
      <c r="O101" s="13">
        <v>15429394200</v>
      </c>
      <c r="P101" s="13"/>
      <c r="Q101" s="14">
        <v>177589507</v>
      </c>
      <c r="R101" s="13"/>
      <c r="S101" s="13">
        <v>15251804693</v>
      </c>
    </row>
    <row r="102" spans="1:19" s="7" customFormat="1" ht="24" x14ac:dyDescent="0.55000000000000004">
      <c r="A102" s="7" t="s">
        <v>130</v>
      </c>
      <c r="B102" s="8"/>
      <c r="C102" s="8" t="s">
        <v>205</v>
      </c>
      <c r="D102" s="8"/>
      <c r="E102" s="8">
        <v>50876425</v>
      </c>
      <c r="F102" s="8"/>
      <c r="G102" s="8">
        <v>20</v>
      </c>
      <c r="H102" s="8"/>
      <c r="I102" s="8">
        <v>0</v>
      </c>
      <c r="K102" s="8">
        <v>0</v>
      </c>
      <c r="M102" s="13">
        <v>0</v>
      </c>
      <c r="O102" s="13">
        <v>1017528500</v>
      </c>
      <c r="P102" s="13"/>
      <c r="Q102" s="14">
        <v>0</v>
      </c>
      <c r="R102" s="13"/>
      <c r="S102" s="13">
        <v>1017528500</v>
      </c>
    </row>
    <row r="103" spans="1:19" s="7" customFormat="1" ht="24" x14ac:dyDescent="0.55000000000000004">
      <c r="A103" s="7" t="s">
        <v>21</v>
      </c>
      <c r="B103" s="8"/>
      <c r="C103" s="8" t="s">
        <v>197</v>
      </c>
      <c r="D103" s="8"/>
      <c r="E103" s="8">
        <v>270000000</v>
      </c>
      <c r="F103" s="8"/>
      <c r="G103" s="8">
        <v>100</v>
      </c>
      <c r="H103" s="8"/>
      <c r="I103" s="8">
        <v>0</v>
      </c>
      <c r="K103" s="8">
        <v>0</v>
      </c>
      <c r="M103" s="13">
        <v>0</v>
      </c>
      <c r="O103" s="13">
        <v>27000000000</v>
      </c>
      <c r="P103" s="13"/>
      <c r="Q103" s="14">
        <v>0</v>
      </c>
      <c r="R103" s="13"/>
      <c r="S103" s="13">
        <v>27000000000</v>
      </c>
    </row>
    <row r="104" spans="1:19" s="7" customFormat="1" ht="24" x14ac:dyDescent="0.55000000000000004">
      <c r="A104" s="7" t="s">
        <v>128</v>
      </c>
      <c r="B104" s="8"/>
      <c r="C104" s="8" t="s">
        <v>256</v>
      </c>
      <c r="D104" s="8"/>
      <c r="E104" s="8">
        <v>271006968</v>
      </c>
      <c r="F104" s="8"/>
      <c r="G104" s="8">
        <v>450</v>
      </c>
      <c r="H104" s="8"/>
      <c r="I104" s="8">
        <v>0</v>
      </c>
      <c r="K104" s="8">
        <v>0</v>
      </c>
      <c r="M104" s="13">
        <v>0</v>
      </c>
      <c r="O104" s="13">
        <v>121953135600</v>
      </c>
      <c r="P104" s="13"/>
      <c r="Q104" s="14">
        <v>0</v>
      </c>
      <c r="R104" s="13"/>
      <c r="S104" s="13">
        <v>121953135600</v>
      </c>
    </row>
    <row r="105" spans="1:19" s="7" customFormat="1" ht="24" x14ac:dyDescent="0.55000000000000004">
      <c r="A105" s="7" t="s">
        <v>110</v>
      </c>
      <c r="B105" s="8"/>
      <c r="C105" s="8" t="s">
        <v>203</v>
      </c>
      <c r="D105" s="8"/>
      <c r="E105" s="8">
        <v>1875000</v>
      </c>
      <c r="F105" s="8"/>
      <c r="G105" s="8">
        <v>300</v>
      </c>
      <c r="H105" s="8"/>
      <c r="I105" s="8">
        <v>0</v>
      </c>
      <c r="K105" s="8">
        <v>0</v>
      </c>
      <c r="M105" s="13">
        <v>0</v>
      </c>
      <c r="O105" s="13">
        <v>562500000</v>
      </c>
      <c r="P105" s="13"/>
      <c r="Q105" s="14">
        <v>0</v>
      </c>
      <c r="R105" s="13"/>
      <c r="S105" s="13">
        <v>562500000</v>
      </c>
    </row>
    <row r="106" spans="1:19" ht="24" x14ac:dyDescent="0.55000000000000004">
      <c r="A106" s="3" t="s">
        <v>157</v>
      </c>
      <c r="C106" s="1" t="s">
        <v>157</v>
      </c>
      <c r="E106" s="1" t="s">
        <v>157</v>
      </c>
      <c r="G106" s="1" t="s">
        <v>157</v>
      </c>
      <c r="I106" s="10">
        <f>SUM(I8:I105)</f>
        <v>154825577000</v>
      </c>
      <c r="K106" s="10">
        <f>SUM(K8:K105)</f>
        <v>6021192922</v>
      </c>
      <c r="M106" s="10">
        <f>SUM(M8:M105)</f>
        <v>148804384078</v>
      </c>
      <c r="O106" s="10">
        <f>SUM(O8:O105)</f>
        <v>4860247541967</v>
      </c>
      <c r="Q106" s="10">
        <f>SUM(Q8:Q105)</f>
        <v>23346385697</v>
      </c>
      <c r="S106" s="10">
        <f>SUM(S8:S105)</f>
        <v>4836901156270</v>
      </c>
    </row>
    <row r="107" spans="1:19" x14ac:dyDescent="0.45">
      <c r="Q107" s="4"/>
    </row>
    <row r="108" spans="1:19" x14ac:dyDescent="0.45">
      <c r="Q108" s="4"/>
      <c r="S108" s="4"/>
    </row>
    <row r="109" spans="1:19" x14ac:dyDescent="0.45">
      <c r="S109" s="4"/>
    </row>
    <row r="110" spans="1:19" x14ac:dyDescent="0.45">
      <c r="S110" s="4"/>
    </row>
    <row r="111" spans="1:19" x14ac:dyDescent="0.45">
      <c r="S111" s="4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Y144"/>
  <sheetViews>
    <sheetView rightToLeft="1" workbookViewId="0">
      <selection activeCell="A53" sqref="A53"/>
    </sheetView>
  </sheetViews>
  <sheetFormatPr defaultRowHeight="18.75" x14ac:dyDescent="0.45"/>
  <cols>
    <col min="1" max="1" width="40.140625" style="1" bestFit="1" customWidth="1"/>
    <col min="2" max="2" width="1" style="1" customWidth="1"/>
    <col min="3" max="3" width="20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20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34" style="1" customWidth="1"/>
    <col min="18" max="18" width="1" style="1" customWidth="1"/>
    <col min="19" max="19" width="9.140625" style="1" customWidth="1"/>
    <col min="20" max="16384" width="9.140625" style="1"/>
  </cols>
  <sheetData>
    <row r="2" spans="1:25" ht="26.25" x14ac:dyDescent="0.45">
      <c r="A2" s="6" t="s">
        <v>0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6" t="s">
        <v>0</v>
      </c>
      <c r="I2" s="6" t="s">
        <v>0</v>
      </c>
      <c r="J2" s="6" t="s">
        <v>0</v>
      </c>
      <c r="K2" s="6" t="s">
        <v>0</v>
      </c>
      <c r="L2" s="6" t="s">
        <v>0</v>
      </c>
      <c r="M2" s="6" t="s">
        <v>0</v>
      </c>
      <c r="N2" s="6" t="s">
        <v>0</v>
      </c>
      <c r="O2" s="6" t="s">
        <v>0</v>
      </c>
      <c r="P2" s="6" t="s">
        <v>0</v>
      </c>
      <c r="Q2" s="6" t="s">
        <v>0</v>
      </c>
    </row>
    <row r="3" spans="1:25" ht="26.25" x14ac:dyDescent="0.45">
      <c r="A3" s="6" t="s">
        <v>182</v>
      </c>
      <c r="B3" s="6" t="s">
        <v>182</v>
      </c>
      <c r="C3" s="6" t="s">
        <v>182</v>
      </c>
      <c r="D3" s="6" t="s">
        <v>182</v>
      </c>
      <c r="E3" s="6" t="s">
        <v>182</v>
      </c>
      <c r="F3" s="6" t="s">
        <v>182</v>
      </c>
      <c r="G3" s="6" t="s">
        <v>182</v>
      </c>
      <c r="H3" s="6" t="s">
        <v>182</v>
      </c>
      <c r="I3" s="6" t="s">
        <v>182</v>
      </c>
      <c r="J3" s="6" t="s">
        <v>182</v>
      </c>
      <c r="K3" s="6" t="s">
        <v>182</v>
      </c>
      <c r="L3" s="6" t="s">
        <v>182</v>
      </c>
      <c r="M3" s="6" t="s">
        <v>182</v>
      </c>
      <c r="N3" s="6" t="s">
        <v>182</v>
      </c>
      <c r="O3" s="6" t="s">
        <v>182</v>
      </c>
      <c r="P3" s="6" t="s">
        <v>182</v>
      </c>
      <c r="Q3" s="6" t="s">
        <v>182</v>
      </c>
    </row>
    <row r="4" spans="1:25" ht="26.25" x14ac:dyDescent="0.45">
      <c r="A4" s="6" t="s">
        <v>2</v>
      </c>
      <c r="B4" s="6" t="s">
        <v>2</v>
      </c>
      <c r="C4" s="6" t="s">
        <v>2</v>
      </c>
      <c r="D4" s="6" t="s">
        <v>2</v>
      </c>
      <c r="E4" s="6" t="s">
        <v>2</v>
      </c>
      <c r="F4" s="6" t="s">
        <v>2</v>
      </c>
      <c r="G4" s="6" t="s">
        <v>2</v>
      </c>
      <c r="H4" s="6" t="s">
        <v>2</v>
      </c>
      <c r="I4" s="6" t="s">
        <v>2</v>
      </c>
      <c r="J4" s="6" t="s">
        <v>2</v>
      </c>
      <c r="K4" s="6" t="s">
        <v>2</v>
      </c>
      <c r="L4" s="6" t="s">
        <v>2</v>
      </c>
      <c r="M4" s="6" t="s">
        <v>2</v>
      </c>
      <c r="N4" s="6" t="s">
        <v>2</v>
      </c>
      <c r="O4" s="6" t="s">
        <v>2</v>
      </c>
      <c r="P4" s="6" t="s">
        <v>2</v>
      </c>
      <c r="Q4" s="6" t="s">
        <v>2</v>
      </c>
    </row>
    <row r="6" spans="1:25" ht="26.25" x14ac:dyDescent="0.45">
      <c r="A6" s="5" t="s">
        <v>3</v>
      </c>
      <c r="C6" s="5" t="s">
        <v>184</v>
      </c>
      <c r="D6" s="5" t="s">
        <v>184</v>
      </c>
      <c r="E6" s="5" t="s">
        <v>184</v>
      </c>
      <c r="F6" s="5" t="s">
        <v>184</v>
      </c>
      <c r="G6" s="5" t="s">
        <v>184</v>
      </c>
      <c r="H6" s="5" t="s">
        <v>184</v>
      </c>
      <c r="I6" s="5" t="s">
        <v>184</v>
      </c>
      <c r="K6" s="5" t="s">
        <v>185</v>
      </c>
      <c r="L6" s="5" t="s">
        <v>185</v>
      </c>
      <c r="M6" s="5" t="s">
        <v>185</v>
      </c>
      <c r="N6" s="5" t="s">
        <v>185</v>
      </c>
      <c r="O6" s="5" t="s">
        <v>185</v>
      </c>
      <c r="P6" s="5" t="s">
        <v>185</v>
      </c>
      <c r="Q6" s="5" t="s">
        <v>185</v>
      </c>
    </row>
    <row r="7" spans="1:25" ht="26.25" x14ac:dyDescent="0.45">
      <c r="A7" s="5" t="s">
        <v>3</v>
      </c>
      <c r="C7" s="5" t="s">
        <v>7</v>
      </c>
      <c r="E7" s="5" t="s">
        <v>257</v>
      </c>
      <c r="G7" s="5" t="s">
        <v>258</v>
      </c>
      <c r="I7" s="5" t="s">
        <v>259</v>
      </c>
      <c r="K7" s="5" t="s">
        <v>7</v>
      </c>
      <c r="M7" s="5" t="s">
        <v>257</v>
      </c>
      <c r="O7" s="5" t="s">
        <v>258</v>
      </c>
      <c r="Q7" s="5" t="s">
        <v>259</v>
      </c>
    </row>
    <row r="8" spans="1:25" s="7" customFormat="1" ht="24" x14ac:dyDescent="0.55000000000000004">
      <c r="A8" s="7" t="s">
        <v>101</v>
      </c>
      <c r="C8" s="8">
        <v>43200000</v>
      </c>
      <c r="D8" s="8"/>
      <c r="E8" s="8">
        <v>670853901600</v>
      </c>
      <c r="F8" s="8"/>
      <c r="G8" s="8">
        <v>627130516320</v>
      </c>
      <c r="H8" s="8"/>
      <c r="I8" s="8">
        <f>E8-G8</f>
        <v>43723385280</v>
      </c>
      <c r="J8" s="8"/>
      <c r="K8" s="8">
        <v>43200000</v>
      </c>
      <c r="L8" s="8"/>
      <c r="M8" s="8">
        <v>670853901600</v>
      </c>
      <c r="N8" s="8"/>
      <c r="O8" s="8">
        <v>709417699234</v>
      </c>
      <c r="P8" s="8"/>
      <c r="Q8" s="8">
        <f>M8-O8</f>
        <v>-38563797634</v>
      </c>
      <c r="R8" s="8"/>
      <c r="S8" s="8"/>
      <c r="T8" s="8"/>
      <c r="U8" s="8"/>
      <c r="V8" s="8"/>
      <c r="W8" s="8"/>
      <c r="Y8" s="9"/>
    </row>
    <row r="9" spans="1:25" s="7" customFormat="1" ht="24" x14ac:dyDescent="0.55000000000000004">
      <c r="A9" s="7" t="s">
        <v>87</v>
      </c>
      <c r="C9" s="8">
        <v>185026299</v>
      </c>
      <c r="D9" s="8"/>
      <c r="E9" s="8">
        <v>1035481697797</v>
      </c>
      <c r="F9" s="8"/>
      <c r="G9" s="8">
        <v>791482552537</v>
      </c>
      <c r="H9" s="8"/>
      <c r="I9" s="8">
        <f t="shared" ref="I9:I72" si="0">E9-G9</f>
        <v>243999145260</v>
      </c>
      <c r="J9" s="8"/>
      <c r="K9" s="8">
        <v>185026299</v>
      </c>
      <c r="L9" s="8"/>
      <c r="M9" s="8">
        <v>1035481697797</v>
      </c>
      <c r="N9" s="8"/>
      <c r="O9" s="8">
        <v>886595337863</v>
      </c>
      <c r="P9" s="8"/>
      <c r="Q9" s="8">
        <f t="shared" ref="Q9:Q72" si="1">M9-O9</f>
        <v>148886359934</v>
      </c>
      <c r="R9" s="8"/>
      <c r="S9" s="8"/>
      <c r="T9" s="8"/>
      <c r="U9" s="8"/>
      <c r="V9" s="8"/>
      <c r="W9" s="8"/>
      <c r="Y9" s="9"/>
    </row>
    <row r="10" spans="1:25" s="7" customFormat="1" ht="24" x14ac:dyDescent="0.55000000000000004">
      <c r="A10" s="7" t="s">
        <v>128</v>
      </c>
      <c r="C10" s="8">
        <v>297576968</v>
      </c>
      <c r="D10" s="8"/>
      <c r="E10" s="8">
        <v>1241933791945</v>
      </c>
      <c r="F10" s="8"/>
      <c r="G10" s="8">
        <v>945180710417</v>
      </c>
      <c r="H10" s="8"/>
      <c r="I10" s="8">
        <f t="shared" si="0"/>
        <v>296753081528</v>
      </c>
      <c r="J10" s="8"/>
      <c r="K10" s="8">
        <v>297576968</v>
      </c>
      <c r="L10" s="8"/>
      <c r="M10" s="8">
        <v>1241933791945</v>
      </c>
      <c r="N10" s="8"/>
      <c r="O10" s="8">
        <v>1152583514808</v>
      </c>
      <c r="P10" s="8"/>
      <c r="Q10" s="8">
        <f t="shared" si="1"/>
        <v>89350277137</v>
      </c>
      <c r="R10" s="8"/>
      <c r="S10" s="8"/>
      <c r="T10" s="8"/>
      <c r="U10" s="8"/>
      <c r="V10" s="8"/>
      <c r="W10" s="8"/>
      <c r="Y10" s="9"/>
    </row>
    <row r="11" spans="1:25" s="7" customFormat="1" ht="24" x14ac:dyDescent="0.55000000000000004">
      <c r="A11" s="7" t="s">
        <v>69</v>
      </c>
      <c r="C11" s="8">
        <v>66562428</v>
      </c>
      <c r="D11" s="8"/>
      <c r="E11" s="8">
        <v>251048069540</v>
      </c>
      <c r="F11" s="8"/>
      <c r="G11" s="8">
        <v>266106990838</v>
      </c>
      <c r="H11" s="8"/>
      <c r="I11" s="8">
        <f t="shared" si="0"/>
        <v>-15058921298</v>
      </c>
      <c r="J11" s="8"/>
      <c r="K11" s="8">
        <v>66562428</v>
      </c>
      <c r="L11" s="8"/>
      <c r="M11" s="8">
        <v>251048069540</v>
      </c>
      <c r="N11" s="8"/>
      <c r="O11" s="8">
        <v>369208409067</v>
      </c>
      <c r="P11" s="8"/>
      <c r="Q11" s="8">
        <f t="shared" si="1"/>
        <v>-118160339527</v>
      </c>
      <c r="R11" s="8"/>
      <c r="S11" s="8"/>
      <c r="T11" s="8"/>
      <c r="U11" s="8"/>
      <c r="V11" s="8"/>
      <c r="W11" s="8"/>
      <c r="Y11" s="9"/>
    </row>
    <row r="12" spans="1:25" s="7" customFormat="1" ht="24" x14ac:dyDescent="0.55000000000000004">
      <c r="A12" s="7" t="s">
        <v>147</v>
      </c>
      <c r="C12" s="8">
        <v>13600000</v>
      </c>
      <c r="D12" s="8"/>
      <c r="E12" s="8">
        <v>121049001840</v>
      </c>
      <c r="F12" s="8"/>
      <c r="G12" s="8">
        <v>101824753166</v>
      </c>
      <c r="H12" s="8"/>
      <c r="I12" s="8">
        <f t="shared" si="0"/>
        <v>19224248674</v>
      </c>
      <c r="J12" s="8"/>
      <c r="K12" s="8">
        <v>13600000</v>
      </c>
      <c r="L12" s="8"/>
      <c r="M12" s="8">
        <v>121049001840</v>
      </c>
      <c r="N12" s="8"/>
      <c r="O12" s="8">
        <v>75315155168</v>
      </c>
      <c r="P12" s="8"/>
      <c r="Q12" s="8">
        <f t="shared" si="1"/>
        <v>45733846672</v>
      </c>
      <c r="R12" s="8"/>
      <c r="S12" s="8"/>
      <c r="T12" s="8"/>
      <c r="U12" s="8"/>
      <c r="V12" s="8"/>
      <c r="W12" s="8"/>
      <c r="Y12" s="9"/>
    </row>
    <row r="13" spans="1:25" s="7" customFormat="1" ht="24" x14ac:dyDescent="0.55000000000000004">
      <c r="A13" s="7" t="s">
        <v>15</v>
      </c>
      <c r="C13" s="8">
        <v>8658201</v>
      </c>
      <c r="D13" s="8"/>
      <c r="E13" s="8">
        <v>43720988837</v>
      </c>
      <c r="F13" s="8"/>
      <c r="G13" s="8">
        <v>38059339860</v>
      </c>
      <c r="H13" s="8"/>
      <c r="I13" s="8">
        <f t="shared" si="0"/>
        <v>5661648977</v>
      </c>
      <c r="J13" s="8"/>
      <c r="K13" s="8">
        <v>8658201</v>
      </c>
      <c r="L13" s="8"/>
      <c r="M13" s="8">
        <v>43720988837</v>
      </c>
      <c r="N13" s="8"/>
      <c r="O13" s="8">
        <v>47078565331</v>
      </c>
      <c r="P13" s="8"/>
      <c r="Q13" s="8">
        <f t="shared" si="1"/>
        <v>-3357576494</v>
      </c>
      <c r="R13" s="8"/>
      <c r="S13" s="8"/>
      <c r="T13" s="8"/>
      <c r="U13" s="8"/>
      <c r="V13" s="8"/>
      <c r="W13" s="8"/>
      <c r="Y13" s="9"/>
    </row>
    <row r="14" spans="1:25" s="7" customFormat="1" ht="24" x14ac:dyDescent="0.55000000000000004">
      <c r="A14" s="7" t="s">
        <v>71</v>
      </c>
      <c r="C14" s="8">
        <v>29589566</v>
      </c>
      <c r="D14" s="8"/>
      <c r="E14" s="8">
        <v>734901791530</v>
      </c>
      <c r="F14" s="8"/>
      <c r="G14" s="8">
        <v>539358606089</v>
      </c>
      <c r="H14" s="8"/>
      <c r="I14" s="8">
        <f t="shared" si="0"/>
        <v>195543185441</v>
      </c>
      <c r="J14" s="8"/>
      <c r="K14" s="8">
        <v>29589566</v>
      </c>
      <c r="L14" s="8"/>
      <c r="M14" s="8">
        <v>734901791530</v>
      </c>
      <c r="N14" s="8"/>
      <c r="O14" s="8">
        <v>345726944168</v>
      </c>
      <c r="P14" s="8"/>
      <c r="Q14" s="8">
        <f t="shared" si="1"/>
        <v>389174847362</v>
      </c>
      <c r="R14" s="8"/>
      <c r="S14" s="8"/>
      <c r="T14" s="8"/>
      <c r="U14" s="8"/>
      <c r="V14" s="8"/>
      <c r="W14" s="8"/>
      <c r="Y14" s="9"/>
    </row>
    <row r="15" spans="1:25" s="7" customFormat="1" ht="24" x14ac:dyDescent="0.55000000000000004">
      <c r="A15" s="7" t="s">
        <v>134</v>
      </c>
      <c r="C15" s="8">
        <v>697815651</v>
      </c>
      <c r="D15" s="8"/>
      <c r="E15" s="8">
        <v>412683235466</v>
      </c>
      <c r="F15" s="8"/>
      <c r="G15" s="8">
        <v>325438121928</v>
      </c>
      <c r="H15" s="8"/>
      <c r="I15" s="8">
        <f t="shared" si="0"/>
        <v>87245113538</v>
      </c>
      <c r="J15" s="8"/>
      <c r="K15" s="8">
        <v>697815651</v>
      </c>
      <c r="L15" s="8"/>
      <c r="M15" s="8">
        <v>412683235466</v>
      </c>
      <c r="N15" s="8"/>
      <c r="O15" s="8">
        <v>357423769740</v>
      </c>
      <c r="P15" s="8"/>
      <c r="Q15" s="8">
        <f t="shared" si="1"/>
        <v>55259465726</v>
      </c>
      <c r="R15" s="8"/>
      <c r="S15" s="8"/>
      <c r="T15" s="8"/>
      <c r="U15" s="8"/>
      <c r="V15" s="8"/>
      <c r="W15" s="8"/>
      <c r="Y15" s="9"/>
    </row>
    <row r="16" spans="1:25" s="7" customFormat="1" ht="24" x14ac:dyDescent="0.55000000000000004">
      <c r="A16" s="7" t="s">
        <v>76</v>
      </c>
      <c r="C16" s="8">
        <v>13301975</v>
      </c>
      <c r="D16" s="8"/>
      <c r="E16" s="8">
        <v>111400832188</v>
      </c>
      <c r="F16" s="8"/>
      <c r="G16" s="8">
        <v>88558054493</v>
      </c>
      <c r="H16" s="8"/>
      <c r="I16" s="8">
        <f t="shared" si="0"/>
        <v>22842777695</v>
      </c>
      <c r="J16" s="8"/>
      <c r="K16" s="8">
        <v>13301975</v>
      </c>
      <c r="L16" s="8"/>
      <c r="M16" s="8">
        <v>111400832188</v>
      </c>
      <c r="N16" s="8"/>
      <c r="O16" s="8">
        <v>66703189012</v>
      </c>
      <c r="P16" s="8"/>
      <c r="Q16" s="8">
        <f t="shared" si="1"/>
        <v>44697643176</v>
      </c>
      <c r="R16" s="8"/>
      <c r="S16" s="8"/>
      <c r="T16" s="8"/>
      <c r="U16" s="8"/>
      <c r="V16" s="8"/>
      <c r="W16" s="8"/>
      <c r="Y16" s="9"/>
    </row>
    <row r="17" spans="1:25" s="7" customFormat="1" ht="24" x14ac:dyDescent="0.55000000000000004">
      <c r="A17" s="7" t="s">
        <v>70</v>
      </c>
      <c r="C17" s="8">
        <v>18271747</v>
      </c>
      <c r="D17" s="8"/>
      <c r="E17" s="8">
        <v>46087747257</v>
      </c>
      <c r="F17" s="8"/>
      <c r="G17" s="8">
        <v>42370993446</v>
      </c>
      <c r="H17" s="8"/>
      <c r="I17" s="8">
        <f t="shared" si="0"/>
        <v>3716753811</v>
      </c>
      <c r="J17" s="8"/>
      <c r="K17" s="8">
        <v>18271747</v>
      </c>
      <c r="L17" s="8"/>
      <c r="M17" s="8">
        <v>46087747257</v>
      </c>
      <c r="N17" s="8"/>
      <c r="O17" s="8">
        <v>37407143355</v>
      </c>
      <c r="P17" s="8"/>
      <c r="Q17" s="8">
        <f t="shared" si="1"/>
        <v>8680603902</v>
      </c>
      <c r="R17" s="8"/>
      <c r="S17" s="8"/>
      <c r="T17" s="8"/>
      <c r="U17" s="8"/>
      <c r="V17" s="8"/>
      <c r="W17" s="8"/>
      <c r="Y17" s="9"/>
    </row>
    <row r="18" spans="1:25" s="7" customFormat="1" ht="24" x14ac:dyDescent="0.55000000000000004">
      <c r="A18" s="7" t="s">
        <v>89</v>
      </c>
      <c r="C18" s="8">
        <v>47721841</v>
      </c>
      <c r="D18" s="8"/>
      <c r="E18" s="8">
        <v>1004829623807</v>
      </c>
      <c r="F18" s="8"/>
      <c r="G18" s="8">
        <v>756226630170</v>
      </c>
      <c r="H18" s="8"/>
      <c r="I18" s="8">
        <f t="shared" si="0"/>
        <v>248602993637</v>
      </c>
      <c r="J18" s="8"/>
      <c r="K18" s="8">
        <v>47721841</v>
      </c>
      <c r="L18" s="8"/>
      <c r="M18" s="8">
        <v>1004829623807</v>
      </c>
      <c r="N18" s="8"/>
      <c r="O18" s="8">
        <v>1124482866744</v>
      </c>
      <c r="P18" s="8"/>
      <c r="Q18" s="8">
        <f t="shared" si="1"/>
        <v>-119653242937</v>
      </c>
      <c r="R18" s="8"/>
      <c r="S18" s="8"/>
      <c r="T18" s="8"/>
      <c r="U18" s="8"/>
      <c r="V18" s="8"/>
      <c r="W18" s="8"/>
      <c r="Y18" s="9"/>
    </row>
    <row r="19" spans="1:25" s="7" customFormat="1" ht="24" x14ac:dyDescent="0.55000000000000004">
      <c r="A19" s="7" t="s">
        <v>33</v>
      </c>
      <c r="C19" s="8">
        <v>23310373</v>
      </c>
      <c r="D19" s="8"/>
      <c r="E19" s="8">
        <v>654815503851</v>
      </c>
      <c r="F19" s="8"/>
      <c r="G19" s="8">
        <v>651114674440</v>
      </c>
      <c r="H19" s="8"/>
      <c r="I19" s="8">
        <f t="shared" si="0"/>
        <v>3700829411</v>
      </c>
      <c r="J19" s="8"/>
      <c r="K19" s="8">
        <v>23310373</v>
      </c>
      <c r="L19" s="8"/>
      <c r="M19" s="8">
        <v>654815503851</v>
      </c>
      <c r="N19" s="8"/>
      <c r="O19" s="8">
        <v>453701421575</v>
      </c>
      <c r="P19" s="8"/>
      <c r="Q19" s="8">
        <f t="shared" si="1"/>
        <v>201114082276</v>
      </c>
      <c r="R19" s="8"/>
      <c r="S19" s="8"/>
      <c r="T19" s="8"/>
      <c r="U19" s="8"/>
      <c r="V19" s="8"/>
      <c r="W19" s="8"/>
      <c r="Y19" s="9"/>
    </row>
    <row r="20" spans="1:25" s="7" customFormat="1" ht="24" x14ac:dyDescent="0.55000000000000004">
      <c r="A20" s="7" t="s">
        <v>127</v>
      </c>
      <c r="C20" s="8">
        <v>66619641</v>
      </c>
      <c r="D20" s="8"/>
      <c r="E20" s="8">
        <v>209155179597</v>
      </c>
      <c r="F20" s="8"/>
      <c r="G20" s="8">
        <v>156989424679</v>
      </c>
      <c r="H20" s="8"/>
      <c r="I20" s="8">
        <f t="shared" si="0"/>
        <v>52165754918</v>
      </c>
      <c r="J20" s="8"/>
      <c r="K20" s="8">
        <v>66619641</v>
      </c>
      <c r="L20" s="8"/>
      <c r="M20" s="8">
        <v>209155179597</v>
      </c>
      <c r="N20" s="8"/>
      <c r="O20" s="8">
        <v>178904951671</v>
      </c>
      <c r="P20" s="8"/>
      <c r="Q20" s="8">
        <f t="shared" si="1"/>
        <v>30250227926</v>
      </c>
      <c r="R20" s="8"/>
      <c r="S20" s="8"/>
      <c r="T20" s="8"/>
      <c r="U20" s="8"/>
      <c r="V20" s="8"/>
      <c r="W20" s="8"/>
      <c r="Y20" s="9"/>
    </row>
    <row r="21" spans="1:25" s="7" customFormat="1" ht="24" x14ac:dyDescent="0.55000000000000004">
      <c r="A21" s="7" t="s">
        <v>152</v>
      </c>
      <c r="C21" s="8">
        <v>26770678</v>
      </c>
      <c r="D21" s="8"/>
      <c r="E21" s="8">
        <v>146631848438</v>
      </c>
      <c r="F21" s="8"/>
      <c r="G21" s="8">
        <v>138204113171</v>
      </c>
      <c r="H21" s="8"/>
      <c r="I21" s="8">
        <f t="shared" si="0"/>
        <v>8427735267</v>
      </c>
      <c r="J21" s="8"/>
      <c r="K21" s="8">
        <v>26770678</v>
      </c>
      <c r="L21" s="8"/>
      <c r="M21" s="8">
        <v>146631848438</v>
      </c>
      <c r="N21" s="8"/>
      <c r="O21" s="8">
        <v>138204113171</v>
      </c>
      <c r="P21" s="8"/>
      <c r="Q21" s="8">
        <f t="shared" si="1"/>
        <v>8427735267</v>
      </c>
      <c r="R21" s="8"/>
      <c r="S21" s="8"/>
      <c r="T21" s="8"/>
      <c r="U21" s="8"/>
      <c r="V21" s="8"/>
      <c r="W21" s="8"/>
      <c r="Y21" s="9"/>
    </row>
    <row r="22" spans="1:25" s="7" customFormat="1" ht="24" x14ac:dyDescent="0.55000000000000004">
      <c r="A22" s="7" t="s">
        <v>133</v>
      </c>
      <c r="C22" s="8">
        <v>141509589</v>
      </c>
      <c r="D22" s="8"/>
      <c r="E22" s="8">
        <v>2135723099329</v>
      </c>
      <c r="F22" s="8"/>
      <c r="G22" s="8">
        <v>1730566189406</v>
      </c>
      <c r="H22" s="8"/>
      <c r="I22" s="8">
        <f t="shared" si="0"/>
        <v>405156909923</v>
      </c>
      <c r="J22" s="8"/>
      <c r="K22" s="8">
        <v>141509589</v>
      </c>
      <c r="L22" s="8"/>
      <c r="M22" s="8">
        <v>2135723099329</v>
      </c>
      <c r="N22" s="8"/>
      <c r="O22" s="8">
        <v>1375655935140</v>
      </c>
      <c r="P22" s="8"/>
      <c r="Q22" s="8">
        <f t="shared" si="1"/>
        <v>760067164189</v>
      </c>
      <c r="R22" s="8"/>
      <c r="S22" s="8"/>
      <c r="T22" s="8"/>
      <c r="U22" s="8"/>
      <c r="V22" s="8"/>
      <c r="W22" s="8"/>
      <c r="Y22" s="9"/>
    </row>
    <row r="23" spans="1:25" s="7" customFormat="1" ht="24" x14ac:dyDescent="0.55000000000000004">
      <c r="A23" s="7" t="s">
        <v>122</v>
      </c>
      <c r="C23" s="8">
        <v>329812818</v>
      </c>
      <c r="D23" s="8"/>
      <c r="E23" s="8">
        <v>913719314847</v>
      </c>
      <c r="F23" s="8"/>
      <c r="G23" s="8">
        <v>717688559262</v>
      </c>
      <c r="H23" s="8"/>
      <c r="I23" s="8">
        <f t="shared" si="0"/>
        <v>196030755585</v>
      </c>
      <c r="J23" s="8"/>
      <c r="K23" s="8">
        <v>329812818</v>
      </c>
      <c r="L23" s="8"/>
      <c r="M23" s="8">
        <v>913719314847</v>
      </c>
      <c r="N23" s="8"/>
      <c r="O23" s="8">
        <v>810493202147</v>
      </c>
      <c r="P23" s="8"/>
      <c r="Q23" s="8">
        <f t="shared" si="1"/>
        <v>103226112700</v>
      </c>
      <c r="R23" s="8"/>
      <c r="S23" s="8"/>
      <c r="T23" s="8"/>
      <c r="U23" s="8"/>
      <c r="V23" s="8"/>
      <c r="W23" s="8"/>
      <c r="Y23" s="9"/>
    </row>
    <row r="24" spans="1:25" s="7" customFormat="1" ht="24" x14ac:dyDescent="0.55000000000000004">
      <c r="A24" s="7" t="s">
        <v>100</v>
      </c>
      <c r="C24" s="8">
        <v>110000000</v>
      </c>
      <c r="D24" s="8"/>
      <c r="E24" s="8">
        <v>239365292100</v>
      </c>
      <c r="F24" s="8"/>
      <c r="G24" s="8">
        <v>212623615600</v>
      </c>
      <c r="H24" s="8"/>
      <c r="I24" s="8">
        <f t="shared" si="0"/>
        <v>26741676500</v>
      </c>
      <c r="J24" s="8"/>
      <c r="K24" s="8">
        <v>110000000</v>
      </c>
      <c r="L24" s="8"/>
      <c r="M24" s="8">
        <v>239365292100</v>
      </c>
      <c r="N24" s="8"/>
      <c r="O24" s="8">
        <v>190589206496</v>
      </c>
      <c r="P24" s="8"/>
      <c r="Q24" s="8">
        <f t="shared" si="1"/>
        <v>48776085604</v>
      </c>
      <c r="R24" s="8"/>
      <c r="S24" s="8"/>
      <c r="T24" s="8"/>
      <c r="U24" s="8"/>
      <c r="V24" s="8"/>
      <c r="W24" s="8"/>
      <c r="Y24" s="9"/>
    </row>
    <row r="25" spans="1:25" s="7" customFormat="1" ht="24" x14ac:dyDescent="0.55000000000000004">
      <c r="A25" s="7" t="s">
        <v>108</v>
      </c>
      <c r="C25" s="8">
        <v>20879939</v>
      </c>
      <c r="D25" s="8"/>
      <c r="E25" s="8">
        <v>61616929250</v>
      </c>
      <c r="F25" s="8"/>
      <c r="G25" s="8">
        <v>57680407207</v>
      </c>
      <c r="H25" s="8"/>
      <c r="I25" s="8">
        <f t="shared" si="0"/>
        <v>3936522043</v>
      </c>
      <c r="J25" s="8"/>
      <c r="K25" s="8">
        <v>20879939</v>
      </c>
      <c r="L25" s="8"/>
      <c r="M25" s="8">
        <v>61616929250</v>
      </c>
      <c r="N25" s="8"/>
      <c r="O25" s="8">
        <v>86655061540</v>
      </c>
      <c r="P25" s="8"/>
      <c r="Q25" s="8">
        <f t="shared" si="1"/>
        <v>-25038132290</v>
      </c>
      <c r="R25" s="8"/>
      <c r="S25" s="8"/>
      <c r="T25" s="8"/>
      <c r="U25" s="8"/>
      <c r="V25" s="8"/>
      <c r="W25" s="8"/>
      <c r="Y25" s="9"/>
    </row>
    <row r="26" spans="1:25" s="7" customFormat="1" ht="24" x14ac:dyDescent="0.55000000000000004">
      <c r="A26" s="7" t="s">
        <v>129</v>
      </c>
      <c r="C26" s="8">
        <v>21861800</v>
      </c>
      <c r="D26" s="8"/>
      <c r="E26" s="8">
        <v>333201535272</v>
      </c>
      <c r="F26" s="8"/>
      <c r="G26" s="8">
        <v>322269483311</v>
      </c>
      <c r="H26" s="8"/>
      <c r="I26" s="8">
        <f t="shared" si="0"/>
        <v>10932051961</v>
      </c>
      <c r="J26" s="8"/>
      <c r="K26" s="8">
        <v>21861800</v>
      </c>
      <c r="L26" s="8"/>
      <c r="M26" s="8">
        <v>333201535272</v>
      </c>
      <c r="N26" s="8"/>
      <c r="O26" s="8">
        <v>323089749996</v>
      </c>
      <c r="P26" s="8"/>
      <c r="Q26" s="8">
        <f t="shared" si="1"/>
        <v>10111785276</v>
      </c>
      <c r="R26" s="8"/>
      <c r="S26" s="8"/>
      <c r="T26" s="8"/>
      <c r="U26" s="8"/>
      <c r="V26" s="8"/>
      <c r="W26" s="8"/>
      <c r="Y26" s="9"/>
    </row>
    <row r="27" spans="1:25" s="7" customFormat="1" ht="24" x14ac:dyDescent="0.55000000000000004">
      <c r="A27" s="7" t="s">
        <v>34</v>
      </c>
      <c r="C27" s="8">
        <v>777566</v>
      </c>
      <c r="D27" s="8"/>
      <c r="E27" s="8">
        <v>75334670703</v>
      </c>
      <c r="F27" s="8"/>
      <c r="G27" s="8">
        <v>67420951418</v>
      </c>
      <c r="H27" s="8"/>
      <c r="I27" s="8">
        <f t="shared" si="0"/>
        <v>7913719285</v>
      </c>
      <c r="J27" s="8"/>
      <c r="K27" s="8">
        <v>777566</v>
      </c>
      <c r="L27" s="8"/>
      <c r="M27" s="8">
        <v>75334670703</v>
      </c>
      <c r="N27" s="8"/>
      <c r="O27" s="8">
        <v>69224460133</v>
      </c>
      <c r="P27" s="8"/>
      <c r="Q27" s="8">
        <f t="shared" si="1"/>
        <v>6110210570</v>
      </c>
      <c r="R27" s="8"/>
      <c r="S27" s="8"/>
      <c r="T27" s="8"/>
      <c r="U27" s="8"/>
      <c r="V27" s="8"/>
      <c r="W27" s="8"/>
      <c r="Y27" s="9"/>
    </row>
    <row r="28" spans="1:25" s="7" customFormat="1" ht="24" x14ac:dyDescent="0.55000000000000004">
      <c r="A28" s="7" t="s">
        <v>109</v>
      </c>
      <c r="C28" s="8">
        <v>3019826</v>
      </c>
      <c r="D28" s="8"/>
      <c r="E28" s="8">
        <v>29635214348</v>
      </c>
      <c r="F28" s="8"/>
      <c r="G28" s="8">
        <v>26103877210</v>
      </c>
      <c r="H28" s="8"/>
      <c r="I28" s="8">
        <f t="shared" si="0"/>
        <v>3531337138</v>
      </c>
      <c r="J28" s="8"/>
      <c r="K28" s="8">
        <v>3019826</v>
      </c>
      <c r="L28" s="8"/>
      <c r="M28" s="8">
        <v>29635214348</v>
      </c>
      <c r="N28" s="8"/>
      <c r="O28" s="8">
        <v>22573651757</v>
      </c>
      <c r="P28" s="8"/>
      <c r="Q28" s="8">
        <f t="shared" si="1"/>
        <v>7061562591</v>
      </c>
      <c r="R28" s="8"/>
      <c r="S28" s="8"/>
      <c r="T28" s="8"/>
      <c r="U28" s="8"/>
      <c r="V28" s="8"/>
      <c r="W28" s="8"/>
      <c r="Y28" s="9"/>
    </row>
    <row r="29" spans="1:25" s="7" customFormat="1" ht="24" x14ac:dyDescent="0.55000000000000004">
      <c r="A29" s="7" t="s">
        <v>85</v>
      </c>
      <c r="C29" s="8">
        <v>144115509</v>
      </c>
      <c r="D29" s="8"/>
      <c r="E29" s="8">
        <v>352069683436</v>
      </c>
      <c r="F29" s="8"/>
      <c r="G29" s="8">
        <v>273990866557</v>
      </c>
      <c r="H29" s="8"/>
      <c r="I29" s="8">
        <f t="shared" si="0"/>
        <v>78078816879</v>
      </c>
      <c r="J29" s="8"/>
      <c r="K29" s="8">
        <v>144115509</v>
      </c>
      <c r="L29" s="8"/>
      <c r="M29" s="8">
        <v>352069683436</v>
      </c>
      <c r="N29" s="8"/>
      <c r="O29" s="8">
        <v>322145394031</v>
      </c>
      <c r="P29" s="8"/>
      <c r="Q29" s="8">
        <f t="shared" si="1"/>
        <v>29924289405</v>
      </c>
      <c r="R29" s="8"/>
      <c r="S29" s="8"/>
      <c r="T29" s="8"/>
      <c r="U29" s="8"/>
      <c r="V29" s="8"/>
      <c r="W29" s="8"/>
      <c r="Y29" s="9"/>
    </row>
    <row r="30" spans="1:25" s="7" customFormat="1" ht="24" x14ac:dyDescent="0.55000000000000004">
      <c r="A30" s="7" t="s">
        <v>153</v>
      </c>
      <c r="C30" s="8">
        <v>47500000</v>
      </c>
      <c r="D30" s="8"/>
      <c r="E30" s="8">
        <v>105059066925</v>
      </c>
      <c r="F30" s="8"/>
      <c r="G30" s="8">
        <v>99921776435</v>
      </c>
      <c r="H30" s="8"/>
      <c r="I30" s="8">
        <f t="shared" si="0"/>
        <v>5137290490</v>
      </c>
      <c r="J30" s="8"/>
      <c r="K30" s="8">
        <v>47500000</v>
      </c>
      <c r="L30" s="8"/>
      <c r="M30" s="8">
        <v>105059066925</v>
      </c>
      <c r="N30" s="8"/>
      <c r="O30" s="8">
        <v>99921776435</v>
      </c>
      <c r="P30" s="8"/>
      <c r="Q30" s="8">
        <f t="shared" si="1"/>
        <v>5137290490</v>
      </c>
      <c r="R30" s="8"/>
      <c r="S30" s="8"/>
      <c r="T30" s="8"/>
      <c r="U30" s="8"/>
      <c r="V30" s="8"/>
      <c r="W30" s="8"/>
      <c r="Y30" s="9"/>
    </row>
    <row r="31" spans="1:25" s="7" customFormat="1" ht="24" x14ac:dyDescent="0.55000000000000004">
      <c r="A31" s="7" t="s">
        <v>145</v>
      </c>
      <c r="C31" s="8">
        <v>7504244</v>
      </c>
      <c r="D31" s="8"/>
      <c r="E31" s="8">
        <v>53612900595</v>
      </c>
      <c r="F31" s="8"/>
      <c r="G31" s="8">
        <v>49219621241</v>
      </c>
      <c r="H31" s="8"/>
      <c r="I31" s="8">
        <f t="shared" si="0"/>
        <v>4393279354</v>
      </c>
      <c r="J31" s="8"/>
      <c r="K31" s="8">
        <v>7504244</v>
      </c>
      <c r="L31" s="8"/>
      <c r="M31" s="8">
        <v>53612900595</v>
      </c>
      <c r="N31" s="8"/>
      <c r="O31" s="8">
        <v>45566886054</v>
      </c>
      <c r="P31" s="8"/>
      <c r="Q31" s="8">
        <f t="shared" si="1"/>
        <v>8046014541</v>
      </c>
      <c r="R31" s="8"/>
      <c r="S31" s="8"/>
      <c r="T31" s="8"/>
      <c r="U31" s="8"/>
      <c r="V31" s="8"/>
      <c r="W31" s="8"/>
      <c r="Y31" s="9"/>
    </row>
    <row r="32" spans="1:25" s="7" customFormat="1" ht="24" x14ac:dyDescent="0.55000000000000004">
      <c r="A32" s="7" t="s">
        <v>82</v>
      </c>
      <c r="C32" s="8">
        <v>14110405</v>
      </c>
      <c r="D32" s="8"/>
      <c r="E32" s="8">
        <v>31895033314</v>
      </c>
      <c r="F32" s="8"/>
      <c r="G32" s="8">
        <v>26929904877</v>
      </c>
      <c r="H32" s="8"/>
      <c r="I32" s="8">
        <f t="shared" si="0"/>
        <v>4965128437</v>
      </c>
      <c r="J32" s="8"/>
      <c r="K32" s="8">
        <v>14110405</v>
      </c>
      <c r="L32" s="8"/>
      <c r="M32" s="8">
        <v>31895033314</v>
      </c>
      <c r="N32" s="8"/>
      <c r="O32" s="8">
        <v>23873014649</v>
      </c>
      <c r="P32" s="8"/>
      <c r="Q32" s="8">
        <f t="shared" si="1"/>
        <v>8022018665</v>
      </c>
      <c r="R32" s="8"/>
      <c r="S32" s="8"/>
      <c r="T32" s="8"/>
      <c r="U32" s="8"/>
      <c r="V32" s="8"/>
      <c r="W32" s="8"/>
      <c r="Y32" s="9"/>
    </row>
    <row r="33" spans="1:25" s="7" customFormat="1" ht="24" x14ac:dyDescent="0.55000000000000004">
      <c r="A33" s="7" t="s">
        <v>88</v>
      </c>
      <c r="C33" s="8">
        <v>173204429</v>
      </c>
      <c r="D33" s="8"/>
      <c r="E33" s="8">
        <v>583999168679</v>
      </c>
      <c r="F33" s="8"/>
      <c r="G33" s="8">
        <v>482085740393</v>
      </c>
      <c r="H33" s="8"/>
      <c r="I33" s="8">
        <f t="shared" si="0"/>
        <v>101913428286</v>
      </c>
      <c r="J33" s="8"/>
      <c r="K33" s="8">
        <v>173204429</v>
      </c>
      <c r="L33" s="8"/>
      <c r="M33" s="8">
        <v>583999168679</v>
      </c>
      <c r="N33" s="8"/>
      <c r="O33" s="8">
        <v>369374172352</v>
      </c>
      <c r="P33" s="8"/>
      <c r="Q33" s="8">
        <f t="shared" si="1"/>
        <v>214624996327</v>
      </c>
      <c r="R33" s="8"/>
      <c r="S33" s="8"/>
      <c r="T33" s="8"/>
      <c r="U33" s="8"/>
      <c r="V33" s="8"/>
      <c r="W33" s="8"/>
      <c r="Y33" s="9"/>
    </row>
    <row r="34" spans="1:25" s="7" customFormat="1" ht="24" x14ac:dyDescent="0.55000000000000004">
      <c r="A34" s="7" t="s">
        <v>135</v>
      </c>
      <c r="C34" s="8">
        <v>5797738</v>
      </c>
      <c r="D34" s="8"/>
      <c r="E34" s="8">
        <v>147677494526</v>
      </c>
      <c r="F34" s="8"/>
      <c r="G34" s="8">
        <v>130188613211</v>
      </c>
      <c r="H34" s="8"/>
      <c r="I34" s="8">
        <f t="shared" si="0"/>
        <v>17488881315</v>
      </c>
      <c r="J34" s="8"/>
      <c r="K34" s="8">
        <v>5797738</v>
      </c>
      <c r="L34" s="8"/>
      <c r="M34" s="8">
        <v>147677494526</v>
      </c>
      <c r="N34" s="8"/>
      <c r="O34" s="8">
        <v>96839473032</v>
      </c>
      <c r="P34" s="8"/>
      <c r="Q34" s="8">
        <f t="shared" si="1"/>
        <v>50838021494</v>
      </c>
      <c r="R34" s="8"/>
      <c r="S34" s="8"/>
      <c r="T34" s="8"/>
      <c r="U34" s="8"/>
      <c r="V34" s="8"/>
      <c r="W34" s="8"/>
      <c r="Y34" s="9"/>
    </row>
    <row r="35" spans="1:25" s="7" customFormat="1" ht="24" x14ac:dyDescent="0.55000000000000004">
      <c r="A35" s="7" t="s">
        <v>141</v>
      </c>
      <c r="C35" s="8">
        <v>43856481</v>
      </c>
      <c r="D35" s="8"/>
      <c r="E35" s="8">
        <v>1980044903285</v>
      </c>
      <c r="F35" s="8"/>
      <c r="G35" s="8">
        <v>1631905140070</v>
      </c>
      <c r="H35" s="8"/>
      <c r="I35" s="8">
        <f t="shared" si="0"/>
        <v>348139763215</v>
      </c>
      <c r="J35" s="8"/>
      <c r="K35" s="8">
        <v>43856481</v>
      </c>
      <c r="L35" s="8"/>
      <c r="M35" s="8">
        <v>1980044903285</v>
      </c>
      <c r="N35" s="8"/>
      <c r="O35" s="8">
        <v>1303506494647</v>
      </c>
      <c r="P35" s="8"/>
      <c r="Q35" s="8">
        <f t="shared" si="1"/>
        <v>676538408638</v>
      </c>
      <c r="R35" s="8"/>
      <c r="S35" s="8"/>
      <c r="T35" s="8"/>
      <c r="U35" s="8"/>
      <c r="V35" s="8"/>
      <c r="W35" s="8"/>
      <c r="Y35" s="9"/>
    </row>
    <row r="36" spans="1:25" s="7" customFormat="1" ht="24" x14ac:dyDescent="0.55000000000000004">
      <c r="A36" s="7" t="s">
        <v>31</v>
      </c>
      <c r="C36" s="8">
        <v>21500000</v>
      </c>
      <c r="D36" s="8"/>
      <c r="E36" s="8">
        <v>566412522750</v>
      </c>
      <c r="F36" s="8"/>
      <c r="G36" s="8">
        <v>439357873855</v>
      </c>
      <c r="H36" s="8"/>
      <c r="I36" s="8">
        <f t="shared" si="0"/>
        <v>127054648895</v>
      </c>
      <c r="J36" s="8"/>
      <c r="K36" s="8">
        <v>21500000</v>
      </c>
      <c r="L36" s="8"/>
      <c r="M36" s="8">
        <v>566412522750</v>
      </c>
      <c r="N36" s="8"/>
      <c r="O36" s="8">
        <v>407236329281</v>
      </c>
      <c r="P36" s="8"/>
      <c r="Q36" s="8">
        <f t="shared" si="1"/>
        <v>159176193469</v>
      </c>
      <c r="R36" s="8"/>
      <c r="S36" s="8"/>
      <c r="T36" s="8"/>
      <c r="U36" s="8"/>
      <c r="V36" s="8"/>
      <c r="W36" s="8"/>
      <c r="Y36" s="9"/>
    </row>
    <row r="37" spans="1:25" s="7" customFormat="1" ht="24" x14ac:dyDescent="0.55000000000000004">
      <c r="A37" s="7" t="s">
        <v>61</v>
      </c>
      <c r="C37" s="8">
        <v>43186011</v>
      </c>
      <c r="D37" s="8"/>
      <c r="E37" s="8">
        <v>177536594728</v>
      </c>
      <c r="F37" s="8"/>
      <c r="G37" s="8">
        <v>161343815022</v>
      </c>
      <c r="H37" s="8"/>
      <c r="I37" s="8">
        <f t="shared" si="0"/>
        <v>16192779706</v>
      </c>
      <c r="J37" s="8"/>
      <c r="K37" s="8">
        <v>43186011</v>
      </c>
      <c r="L37" s="8"/>
      <c r="M37" s="8">
        <v>177536594728</v>
      </c>
      <c r="N37" s="8"/>
      <c r="O37" s="8">
        <v>157894720216</v>
      </c>
      <c r="P37" s="8"/>
      <c r="Q37" s="8">
        <f t="shared" si="1"/>
        <v>19641874512</v>
      </c>
      <c r="R37" s="8"/>
      <c r="S37" s="8"/>
      <c r="T37" s="8"/>
      <c r="U37" s="8"/>
      <c r="V37" s="8"/>
      <c r="W37" s="8"/>
      <c r="Y37" s="9"/>
    </row>
    <row r="38" spans="1:25" s="7" customFormat="1" ht="24" x14ac:dyDescent="0.55000000000000004">
      <c r="A38" s="7" t="s">
        <v>81</v>
      </c>
      <c r="C38" s="8">
        <v>50223114</v>
      </c>
      <c r="D38" s="8"/>
      <c r="E38" s="8">
        <v>267613355695</v>
      </c>
      <c r="F38" s="8"/>
      <c r="G38" s="8">
        <v>230117219296</v>
      </c>
      <c r="H38" s="8"/>
      <c r="I38" s="8">
        <f t="shared" si="0"/>
        <v>37496136399</v>
      </c>
      <c r="J38" s="8"/>
      <c r="K38" s="8">
        <v>50223114</v>
      </c>
      <c r="L38" s="8"/>
      <c r="M38" s="8">
        <v>267613355695</v>
      </c>
      <c r="N38" s="8"/>
      <c r="O38" s="8">
        <v>218833536958</v>
      </c>
      <c r="P38" s="8"/>
      <c r="Q38" s="8">
        <f t="shared" si="1"/>
        <v>48779818737</v>
      </c>
      <c r="R38" s="8"/>
      <c r="S38" s="8"/>
      <c r="T38" s="8"/>
      <c r="U38" s="8"/>
      <c r="V38" s="8"/>
      <c r="W38" s="8"/>
      <c r="Y38" s="9"/>
    </row>
    <row r="39" spans="1:25" s="7" customFormat="1" ht="24" x14ac:dyDescent="0.55000000000000004">
      <c r="A39" s="7" t="s">
        <v>55</v>
      </c>
      <c r="C39" s="8">
        <v>41722777</v>
      </c>
      <c r="D39" s="8"/>
      <c r="E39" s="8">
        <v>162330419200</v>
      </c>
      <c r="F39" s="8"/>
      <c r="G39" s="8">
        <v>142458294432</v>
      </c>
      <c r="H39" s="8"/>
      <c r="I39" s="8">
        <f t="shared" si="0"/>
        <v>19872124768</v>
      </c>
      <c r="J39" s="8"/>
      <c r="K39" s="8">
        <v>41722777</v>
      </c>
      <c r="L39" s="8"/>
      <c r="M39" s="8">
        <v>162330419200</v>
      </c>
      <c r="N39" s="8"/>
      <c r="O39" s="8">
        <v>147393219755</v>
      </c>
      <c r="P39" s="8"/>
      <c r="Q39" s="8">
        <f t="shared" si="1"/>
        <v>14937199445</v>
      </c>
      <c r="R39" s="8"/>
      <c r="S39" s="8"/>
      <c r="T39" s="8"/>
      <c r="U39" s="8"/>
      <c r="V39" s="8"/>
      <c r="W39" s="8"/>
      <c r="Y39" s="9"/>
    </row>
    <row r="40" spans="1:25" s="7" customFormat="1" ht="24" x14ac:dyDescent="0.55000000000000004">
      <c r="A40" s="7" t="s">
        <v>105</v>
      </c>
      <c r="C40" s="8">
        <v>19980895</v>
      </c>
      <c r="D40" s="8"/>
      <c r="E40" s="8">
        <v>93977338311</v>
      </c>
      <c r="F40" s="8"/>
      <c r="G40" s="8">
        <v>82810805368</v>
      </c>
      <c r="H40" s="8"/>
      <c r="I40" s="8">
        <f t="shared" si="0"/>
        <v>11166532943</v>
      </c>
      <c r="J40" s="8"/>
      <c r="K40" s="8">
        <v>19980895</v>
      </c>
      <c r="L40" s="8"/>
      <c r="M40" s="8">
        <v>93977338311</v>
      </c>
      <c r="N40" s="8"/>
      <c r="O40" s="8">
        <v>72484816464</v>
      </c>
      <c r="P40" s="8"/>
      <c r="Q40" s="8">
        <f t="shared" si="1"/>
        <v>21492521847</v>
      </c>
      <c r="R40" s="8"/>
      <c r="S40" s="8"/>
      <c r="T40" s="8"/>
      <c r="U40" s="8"/>
      <c r="V40" s="8"/>
      <c r="W40" s="8"/>
      <c r="Y40" s="9"/>
    </row>
    <row r="41" spans="1:25" s="7" customFormat="1" ht="24" x14ac:dyDescent="0.55000000000000004">
      <c r="A41" s="7" t="s">
        <v>110</v>
      </c>
      <c r="C41" s="8">
        <v>21394844</v>
      </c>
      <c r="D41" s="8"/>
      <c r="E41" s="8">
        <v>90543654815</v>
      </c>
      <c r="F41" s="8"/>
      <c r="G41" s="8">
        <v>72554929930</v>
      </c>
      <c r="H41" s="8"/>
      <c r="I41" s="8">
        <f t="shared" si="0"/>
        <v>17988724885</v>
      </c>
      <c r="J41" s="8"/>
      <c r="K41" s="8">
        <v>21394844</v>
      </c>
      <c r="L41" s="8"/>
      <c r="M41" s="8">
        <v>90543654815</v>
      </c>
      <c r="N41" s="8"/>
      <c r="O41" s="8">
        <v>72701628333</v>
      </c>
      <c r="P41" s="8"/>
      <c r="Q41" s="8">
        <f t="shared" si="1"/>
        <v>17842026482</v>
      </c>
      <c r="R41" s="8"/>
      <c r="S41" s="8"/>
      <c r="T41" s="8"/>
      <c r="U41" s="8"/>
      <c r="V41" s="8"/>
      <c r="W41" s="8"/>
      <c r="Y41" s="9"/>
    </row>
    <row r="42" spans="1:25" s="7" customFormat="1" ht="24" x14ac:dyDescent="0.55000000000000004">
      <c r="A42" s="7" t="s">
        <v>151</v>
      </c>
      <c r="C42" s="8">
        <v>1488447</v>
      </c>
      <c r="D42" s="8"/>
      <c r="E42" s="8">
        <v>8702138167</v>
      </c>
      <c r="F42" s="8"/>
      <c r="G42" s="8">
        <v>6281246340</v>
      </c>
      <c r="H42" s="8"/>
      <c r="I42" s="8">
        <f t="shared" si="0"/>
        <v>2420891827</v>
      </c>
      <c r="J42" s="8"/>
      <c r="K42" s="8">
        <v>1488447</v>
      </c>
      <c r="L42" s="8"/>
      <c r="M42" s="8">
        <v>8702138167</v>
      </c>
      <c r="N42" s="8"/>
      <c r="O42" s="8">
        <v>6281246340</v>
      </c>
      <c r="P42" s="8"/>
      <c r="Q42" s="8">
        <f t="shared" si="1"/>
        <v>2420891827</v>
      </c>
      <c r="R42" s="8"/>
      <c r="S42" s="8"/>
      <c r="T42" s="8"/>
      <c r="U42" s="8"/>
      <c r="V42" s="8"/>
      <c r="W42" s="8"/>
      <c r="Y42" s="9"/>
    </row>
    <row r="43" spans="1:25" s="7" customFormat="1" ht="24" x14ac:dyDescent="0.55000000000000004">
      <c r="A43" s="7" t="s">
        <v>146</v>
      </c>
      <c r="C43" s="8">
        <v>93237442</v>
      </c>
      <c r="D43" s="8"/>
      <c r="E43" s="8">
        <v>97975202851</v>
      </c>
      <c r="F43" s="8"/>
      <c r="G43" s="8">
        <v>93368678555</v>
      </c>
      <c r="H43" s="8"/>
      <c r="I43" s="8">
        <f t="shared" si="0"/>
        <v>4606524296</v>
      </c>
      <c r="J43" s="8"/>
      <c r="K43" s="8">
        <v>93237442</v>
      </c>
      <c r="L43" s="8"/>
      <c r="M43" s="8">
        <v>97975202851</v>
      </c>
      <c r="N43" s="8"/>
      <c r="O43" s="8">
        <v>93785949118</v>
      </c>
      <c r="P43" s="8"/>
      <c r="Q43" s="8">
        <f t="shared" si="1"/>
        <v>4189253733</v>
      </c>
      <c r="R43" s="8"/>
      <c r="S43" s="8"/>
      <c r="T43" s="8"/>
      <c r="U43" s="8"/>
      <c r="V43" s="8"/>
      <c r="W43" s="8"/>
      <c r="Y43" s="9"/>
    </row>
    <row r="44" spans="1:25" s="7" customFormat="1" ht="24" x14ac:dyDescent="0.55000000000000004">
      <c r="A44" s="7" t="s">
        <v>27</v>
      </c>
      <c r="C44" s="8">
        <v>100646007</v>
      </c>
      <c r="D44" s="8"/>
      <c r="E44" s="8">
        <v>265049707473</v>
      </c>
      <c r="F44" s="8"/>
      <c r="G44" s="8">
        <v>238674692201</v>
      </c>
      <c r="H44" s="8"/>
      <c r="I44" s="8">
        <f t="shared" si="0"/>
        <v>26375015272</v>
      </c>
      <c r="J44" s="8"/>
      <c r="K44" s="8">
        <v>100646007</v>
      </c>
      <c r="L44" s="8"/>
      <c r="M44" s="8">
        <v>265049707473</v>
      </c>
      <c r="N44" s="8"/>
      <c r="O44" s="8">
        <v>233551099631</v>
      </c>
      <c r="P44" s="8"/>
      <c r="Q44" s="8">
        <f t="shared" si="1"/>
        <v>31498607842</v>
      </c>
      <c r="R44" s="8"/>
      <c r="S44" s="8"/>
      <c r="T44" s="8"/>
      <c r="U44" s="8"/>
      <c r="V44" s="8"/>
      <c r="W44" s="8"/>
      <c r="Y44" s="9"/>
    </row>
    <row r="45" spans="1:25" s="7" customFormat="1" ht="24" x14ac:dyDescent="0.55000000000000004">
      <c r="A45" s="7" t="s">
        <v>91</v>
      </c>
      <c r="C45" s="8">
        <v>8599498</v>
      </c>
      <c r="D45" s="8"/>
      <c r="E45" s="8">
        <v>64594990775</v>
      </c>
      <c r="F45" s="8"/>
      <c r="G45" s="8">
        <v>52819417820</v>
      </c>
      <c r="H45" s="8"/>
      <c r="I45" s="8">
        <f t="shared" si="0"/>
        <v>11775572955</v>
      </c>
      <c r="J45" s="8"/>
      <c r="K45" s="8">
        <v>8599498</v>
      </c>
      <c r="L45" s="8"/>
      <c r="M45" s="8">
        <v>64594990775</v>
      </c>
      <c r="N45" s="8"/>
      <c r="O45" s="8">
        <v>56397624398</v>
      </c>
      <c r="P45" s="8"/>
      <c r="Q45" s="8">
        <f t="shared" si="1"/>
        <v>8197366377</v>
      </c>
      <c r="R45" s="8"/>
      <c r="S45" s="8"/>
      <c r="T45" s="8"/>
      <c r="U45" s="8"/>
      <c r="V45" s="8"/>
      <c r="W45" s="8"/>
      <c r="Y45" s="9"/>
    </row>
    <row r="46" spans="1:25" s="7" customFormat="1" ht="24" x14ac:dyDescent="0.55000000000000004">
      <c r="A46" s="7" t="s">
        <v>42</v>
      </c>
      <c r="C46" s="8">
        <v>17803216</v>
      </c>
      <c r="D46" s="8"/>
      <c r="E46" s="8">
        <v>203507679056</v>
      </c>
      <c r="F46" s="8"/>
      <c r="G46" s="8">
        <v>170649668375</v>
      </c>
      <c r="H46" s="8"/>
      <c r="I46" s="8">
        <f t="shared" si="0"/>
        <v>32858010681</v>
      </c>
      <c r="J46" s="8"/>
      <c r="K46" s="8">
        <v>17803216</v>
      </c>
      <c r="L46" s="8"/>
      <c r="M46" s="8">
        <v>203507679056</v>
      </c>
      <c r="N46" s="8"/>
      <c r="O46" s="8">
        <v>162774400324</v>
      </c>
      <c r="P46" s="8"/>
      <c r="Q46" s="8">
        <f t="shared" si="1"/>
        <v>40733278732</v>
      </c>
      <c r="R46" s="8"/>
      <c r="S46" s="8"/>
      <c r="T46" s="8"/>
      <c r="U46" s="8"/>
      <c r="V46" s="8"/>
      <c r="W46" s="8"/>
      <c r="Y46" s="9"/>
    </row>
    <row r="47" spans="1:25" s="7" customFormat="1" ht="24" x14ac:dyDescent="0.55000000000000004">
      <c r="A47" s="7" t="s">
        <v>41</v>
      </c>
      <c r="C47" s="8">
        <v>749790</v>
      </c>
      <c r="D47" s="8"/>
      <c r="E47" s="8">
        <v>105795964333</v>
      </c>
      <c r="F47" s="8"/>
      <c r="G47" s="8">
        <v>92069272758</v>
      </c>
      <c r="H47" s="8"/>
      <c r="I47" s="8">
        <f t="shared" si="0"/>
        <v>13726691575</v>
      </c>
      <c r="J47" s="8"/>
      <c r="K47" s="8">
        <v>749790</v>
      </c>
      <c r="L47" s="8"/>
      <c r="M47" s="8">
        <v>105795964333</v>
      </c>
      <c r="N47" s="8"/>
      <c r="O47" s="8">
        <v>80346439160</v>
      </c>
      <c r="P47" s="8"/>
      <c r="Q47" s="8">
        <f t="shared" si="1"/>
        <v>25449525173</v>
      </c>
      <c r="R47" s="8"/>
      <c r="S47" s="8"/>
      <c r="T47" s="8"/>
      <c r="U47" s="8"/>
      <c r="V47" s="8"/>
      <c r="W47" s="8"/>
      <c r="Y47" s="9"/>
    </row>
    <row r="48" spans="1:25" s="7" customFormat="1" ht="24" x14ac:dyDescent="0.55000000000000004">
      <c r="A48" s="7" t="s">
        <v>51</v>
      </c>
      <c r="C48" s="8">
        <v>65136790</v>
      </c>
      <c r="D48" s="8"/>
      <c r="E48" s="8">
        <v>252845401583</v>
      </c>
      <c r="F48" s="8"/>
      <c r="G48" s="8">
        <v>212837399645</v>
      </c>
      <c r="H48" s="8"/>
      <c r="I48" s="8">
        <f t="shared" si="0"/>
        <v>40008001938</v>
      </c>
      <c r="J48" s="8"/>
      <c r="K48" s="8">
        <v>65136790</v>
      </c>
      <c r="L48" s="8"/>
      <c r="M48" s="8">
        <v>252845401583</v>
      </c>
      <c r="N48" s="8"/>
      <c r="O48" s="8">
        <v>308470738176</v>
      </c>
      <c r="P48" s="8"/>
      <c r="Q48" s="8">
        <f t="shared" si="1"/>
        <v>-55625336593</v>
      </c>
      <c r="R48" s="8"/>
      <c r="S48" s="8"/>
      <c r="T48" s="8"/>
      <c r="U48" s="8"/>
      <c r="V48" s="8"/>
      <c r="W48" s="8"/>
      <c r="Y48" s="9"/>
    </row>
    <row r="49" spans="1:25" s="7" customFormat="1" ht="24" x14ac:dyDescent="0.55000000000000004">
      <c r="A49" s="7" t="s">
        <v>83</v>
      </c>
      <c r="C49" s="8">
        <v>1889658637</v>
      </c>
      <c r="D49" s="8"/>
      <c r="E49" s="8">
        <v>3215713452387</v>
      </c>
      <c r="F49" s="8"/>
      <c r="G49" s="8">
        <v>2458879775774</v>
      </c>
      <c r="H49" s="8"/>
      <c r="I49" s="8">
        <f t="shared" si="0"/>
        <v>756833676613</v>
      </c>
      <c r="J49" s="8"/>
      <c r="K49" s="8">
        <v>1889658637</v>
      </c>
      <c r="L49" s="8"/>
      <c r="M49" s="8">
        <v>3215713452387</v>
      </c>
      <c r="N49" s="8"/>
      <c r="O49" s="8">
        <v>2792812753457</v>
      </c>
      <c r="P49" s="8"/>
      <c r="Q49" s="8">
        <f t="shared" si="1"/>
        <v>422900698930</v>
      </c>
      <c r="R49" s="8"/>
      <c r="S49" s="8"/>
      <c r="T49" s="8"/>
      <c r="U49" s="8"/>
      <c r="V49" s="8"/>
      <c r="W49" s="8"/>
      <c r="Y49" s="9"/>
    </row>
    <row r="50" spans="1:25" s="7" customFormat="1" ht="24" x14ac:dyDescent="0.55000000000000004">
      <c r="A50" s="7" t="s">
        <v>64</v>
      </c>
      <c r="C50" s="8">
        <v>101376684</v>
      </c>
      <c r="D50" s="8"/>
      <c r="E50" s="8">
        <v>297252439797</v>
      </c>
      <c r="F50" s="8"/>
      <c r="G50" s="8">
        <v>333063565043</v>
      </c>
      <c r="H50" s="8"/>
      <c r="I50" s="8">
        <f t="shared" si="0"/>
        <v>-35811125246</v>
      </c>
      <c r="J50" s="8"/>
      <c r="K50" s="8">
        <v>101376684</v>
      </c>
      <c r="L50" s="8"/>
      <c r="M50" s="8">
        <v>297252439797</v>
      </c>
      <c r="N50" s="8"/>
      <c r="O50" s="8">
        <v>108878558616</v>
      </c>
      <c r="P50" s="8"/>
      <c r="Q50" s="8">
        <f t="shared" si="1"/>
        <v>188373881181</v>
      </c>
      <c r="R50" s="8"/>
      <c r="S50" s="8"/>
      <c r="T50" s="8"/>
      <c r="U50" s="8"/>
      <c r="V50" s="8"/>
      <c r="W50" s="8"/>
      <c r="Y50" s="9"/>
    </row>
    <row r="51" spans="1:25" s="7" customFormat="1" ht="24" x14ac:dyDescent="0.55000000000000004">
      <c r="A51" s="7" t="s">
        <v>95</v>
      </c>
      <c r="C51" s="8">
        <v>21264850</v>
      </c>
      <c r="D51" s="8"/>
      <c r="E51" s="8">
        <v>399009938936</v>
      </c>
      <c r="F51" s="8"/>
      <c r="G51" s="8">
        <v>383502265647</v>
      </c>
      <c r="H51" s="8"/>
      <c r="I51" s="8">
        <f t="shared" si="0"/>
        <v>15507673289</v>
      </c>
      <c r="J51" s="8"/>
      <c r="K51" s="8">
        <v>21264850</v>
      </c>
      <c r="L51" s="8"/>
      <c r="M51" s="8">
        <v>399009938936</v>
      </c>
      <c r="N51" s="8"/>
      <c r="O51" s="8">
        <v>370272343592</v>
      </c>
      <c r="P51" s="8"/>
      <c r="Q51" s="8">
        <f t="shared" si="1"/>
        <v>28737595344</v>
      </c>
      <c r="R51" s="8"/>
      <c r="S51" s="8"/>
      <c r="T51" s="8"/>
      <c r="U51" s="8"/>
      <c r="V51" s="8"/>
      <c r="W51" s="8"/>
      <c r="Y51" s="9"/>
    </row>
    <row r="52" spans="1:25" s="7" customFormat="1" ht="24" x14ac:dyDescent="0.55000000000000004">
      <c r="A52" s="7" t="s">
        <v>72</v>
      </c>
      <c r="C52" s="8">
        <v>5382511</v>
      </c>
      <c r="D52" s="8"/>
      <c r="E52" s="8">
        <v>161615760788</v>
      </c>
      <c r="F52" s="8"/>
      <c r="G52" s="8">
        <v>127954438290</v>
      </c>
      <c r="H52" s="8"/>
      <c r="I52" s="8">
        <f t="shared" si="0"/>
        <v>33661322498</v>
      </c>
      <c r="J52" s="8"/>
      <c r="K52" s="8">
        <v>5382511</v>
      </c>
      <c r="L52" s="8"/>
      <c r="M52" s="8">
        <v>161615760788</v>
      </c>
      <c r="N52" s="8"/>
      <c r="O52" s="8">
        <v>79654791297</v>
      </c>
      <c r="P52" s="8"/>
      <c r="Q52" s="8">
        <f t="shared" si="1"/>
        <v>81960969491</v>
      </c>
      <c r="R52" s="8"/>
      <c r="S52" s="8"/>
      <c r="T52" s="8"/>
      <c r="U52" s="8"/>
      <c r="V52" s="8"/>
      <c r="W52" s="8"/>
      <c r="Y52" s="9"/>
    </row>
    <row r="53" spans="1:25" s="7" customFormat="1" ht="24" x14ac:dyDescent="0.55000000000000004">
      <c r="A53" s="7" t="s">
        <v>294</v>
      </c>
      <c r="C53" s="8">
        <v>6576</v>
      </c>
      <c r="D53" s="8"/>
      <c r="E53" s="8">
        <v>9037707482059</v>
      </c>
      <c r="F53" s="8"/>
      <c r="G53" s="8">
        <v>7973262630312</v>
      </c>
      <c r="H53" s="8"/>
      <c r="I53" s="8">
        <f t="shared" si="0"/>
        <v>1064444851747</v>
      </c>
      <c r="J53" s="8"/>
      <c r="K53" s="8">
        <v>6576</v>
      </c>
      <c r="L53" s="8"/>
      <c r="M53" s="8">
        <v>9037707482059</v>
      </c>
      <c r="N53" s="8"/>
      <c r="O53" s="8">
        <v>6739367050835</v>
      </c>
      <c r="P53" s="8"/>
      <c r="Q53" s="8">
        <f t="shared" si="1"/>
        <v>2298340431224</v>
      </c>
      <c r="R53" s="8"/>
      <c r="S53" s="8"/>
      <c r="T53" s="8"/>
      <c r="U53" s="8"/>
      <c r="V53" s="8"/>
      <c r="W53" s="8"/>
      <c r="Y53" s="9"/>
    </row>
    <row r="54" spans="1:25" s="7" customFormat="1" ht="24" x14ac:dyDescent="0.55000000000000004">
      <c r="A54" s="7" t="s">
        <v>36</v>
      </c>
      <c r="C54" s="8">
        <v>69636433</v>
      </c>
      <c r="D54" s="8"/>
      <c r="E54" s="8">
        <v>221459549510</v>
      </c>
      <c r="F54" s="8"/>
      <c r="G54" s="8">
        <v>179171485765</v>
      </c>
      <c r="H54" s="8"/>
      <c r="I54" s="8">
        <f t="shared" si="0"/>
        <v>42288063745</v>
      </c>
      <c r="J54" s="8"/>
      <c r="K54" s="8">
        <v>69636433</v>
      </c>
      <c r="L54" s="8"/>
      <c r="M54" s="8">
        <v>221459549510</v>
      </c>
      <c r="N54" s="8"/>
      <c r="O54" s="8">
        <v>277026829095</v>
      </c>
      <c r="P54" s="8"/>
      <c r="Q54" s="8">
        <f t="shared" si="1"/>
        <v>-55567279585</v>
      </c>
      <c r="R54" s="8"/>
      <c r="S54" s="8"/>
      <c r="T54" s="8"/>
      <c r="U54" s="8"/>
      <c r="V54" s="8"/>
      <c r="W54" s="8"/>
      <c r="Y54" s="9"/>
    </row>
    <row r="55" spans="1:25" s="7" customFormat="1" ht="24" x14ac:dyDescent="0.55000000000000004">
      <c r="A55" s="7" t="s">
        <v>96</v>
      </c>
      <c r="C55" s="8">
        <v>5830165</v>
      </c>
      <c r="D55" s="8"/>
      <c r="E55" s="8">
        <v>314188662851</v>
      </c>
      <c r="F55" s="8"/>
      <c r="G55" s="8">
        <v>266461605798</v>
      </c>
      <c r="H55" s="8"/>
      <c r="I55" s="8">
        <f t="shared" si="0"/>
        <v>47727057053</v>
      </c>
      <c r="J55" s="8"/>
      <c r="K55" s="8">
        <v>5830165</v>
      </c>
      <c r="L55" s="8"/>
      <c r="M55" s="8">
        <v>314188662851</v>
      </c>
      <c r="N55" s="8"/>
      <c r="O55" s="8">
        <v>246829302275</v>
      </c>
      <c r="P55" s="8"/>
      <c r="Q55" s="8">
        <f t="shared" si="1"/>
        <v>67359360576</v>
      </c>
      <c r="R55" s="8"/>
      <c r="S55" s="8"/>
      <c r="T55" s="8"/>
      <c r="U55" s="8"/>
      <c r="V55" s="8"/>
      <c r="W55" s="8"/>
      <c r="Y55" s="9"/>
    </row>
    <row r="56" spans="1:25" s="7" customFormat="1" ht="24" x14ac:dyDescent="0.55000000000000004">
      <c r="A56" s="7" t="s">
        <v>29</v>
      </c>
      <c r="C56" s="8">
        <v>631072815</v>
      </c>
      <c r="D56" s="8"/>
      <c r="E56" s="8">
        <v>3894930549711</v>
      </c>
      <c r="F56" s="8"/>
      <c r="G56" s="8">
        <v>3268735927571</v>
      </c>
      <c r="H56" s="8"/>
      <c r="I56" s="8">
        <f t="shared" si="0"/>
        <v>626194622140</v>
      </c>
      <c r="J56" s="8"/>
      <c r="K56" s="8">
        <v>631072815</v>
      </c>
      <c r="L56" s="8"/>
      <c r="M56" s="8">
        <v>3894930549711</v>
      </c>
      <c r="N56" s="8"/>
      <c r="O56" s="8">
        <v>2237746707626</v>
      </c>
      <c r="P56" s="8"/>
      <c r="Q56" s="8">
        <f t="shared" si="1"/>
        <v>1657183842085</v>
      </c>
      <c r="R56" s="8"/>
      <c r="S56" s="8"/>
      <c r="T56" s="8"/>
      <c r="U56" s="8"/>
      <c r="V56" s="8"/>
      <c r="W56" s="8"/>
      <c r="Y56" s="9"/>
    </row>
    <row r="57" spans="1:25" s="7" customFormat="1" ht="24" x14ac:dyDescent="0.55000000000000004">
      <c r="A57" s="7" t="s">
        <v>26</v>
      </c>
      <c r="C57" s="8">
        <v>16944983</v>
      </c>
      <c r="D57" s="8"/>
      <c r="E57" s="8">
        <v>38184590097</v>
      </c>
      <c r="F57" s="8"/>
      <c r="G57" s="8">
        <v>38218218093</v>
      </c>
      <c r="H57" s="8"/>
      <c r="I57" s="8">
        <f t="shared" si="0"/>
        <v>-33627996</v>
      </c>
      <c r="J57" s="8"/>
      <c r="K57" s="8">
        <v>16944983</v>
      </c>
      <c r="L57" s="8"/>
      <c r="M57" s="8">
        <v>38184590097</v>
      </c>
      <c r="N57" s="8"/>
      <c r="O57" s="8">
        <v>31300013991</v>
      </c>
      <c r="P57" s="8"/>
      <c r="Q57" s="8">
        <f t="shared" si="1"/>
        <v>6884576106</v>
      </c>
      <c r="R57" s="8"/>
      <c r="S57" s="8"/>
      <c r="T57" s="8"/>
      <c r="U57" s="8"/>
      <c r="V57" s="8"/>
      <c r="W57" s="8"/>
      <c r="Y57" s="9"/>
    </row>
    <row r="58" spans="1:25" s="7" customFormat="1" ht="24" x14ac:dyDescent="0.55000000000000004">
      <c r="A58" s="7" t="s">
        <v>35</v>
      </c>
      <c r="C58" s="8">
        <v>6116232</v>
      </c>
      <c r="D58" s="8"/>
      <c r="E58" s="8">
        <v>349328964993</v>
      </c>
      <c r="F58" s="8"/>
      <c r="G58" s="8">
        <v>256281711287</v>
      </c>
      <c r="H58" s="8"/>
      <c r="I58" s="8">
        <f t="shared" si="0"/>
        <v>93047253706</v>
      </c>
      <c r="J58" s="8"/>
      <c r="K58" s="8">
        <v>6116232</v>
      </c>
      <c r="L58" s="8"/>
      <c r="M58" s="8">
        <v>349328964993</v>
      </c>
      <c r="N58" s="8"/>
      <c r="O58" s="8">
        <v>515813661831</v>
      </c>
      <c r="P58" s="8"/>
      <c r="Q58" s="8">
        <f t="shared" si="1"/>
        <v>-166484696838</v>
      </c>
      <c r="R58" s="8"/>
      <c r="S58" s="8"/>
      <c r="T58" s="8"/>
      <c r="U58" s="8"/>
      <c r="V58" s="8"/>
      <c r="W58" s="8"/>
      <c r="Y58" s="9"/>
    </row>
    <row r="59" spans="1:25" s="7" customFormat="1" ht="24" x14ac:dyDescent="0.55000000000000004">
      <c r="A59" s="7" t="s">
        <v>138</v>
      </c>
      <c r="C59" s="8">
        <v>137800000</v>
      </c>
      <c r="D59" s="8"/>
      <c r="E59" s="8">
        <v>1582021705420</v>
      </c>
      <c r="F59" s="8"/>
      <c r="G59" s="8">
        <v>1199903494948</v>
      </c>
      <c r="H59" s="8"/>
      <c r="I59" s="8">
        <f t="shared" si="0"/>
        <v>382118210472</v>
      </c>
      <c r="J59" s="8"/>
      <c r="K59" s="8">
        <v>137800000</v>
      </c>
      <c r="L59" s="8"/>
      <c r="M59" s="8">
        <v>1582021705420</v>
      </c>
      <c r="N59" s="8"/>
      <c r="O59" s="8">
        <v>989074522509</v>
      </c>
      <c r="P59" s="8"/>
      <c r="Q59" s="8">
        <f t="shared" si="1"/>
        <v>592947182911</v>
      </c>
      <c r="R59" s="8"/>
      <c r="S59" s="8"/>
      <c r="T59" s="8"/>
      <c r="U59" s="8"/>
      <c r="V59" s="8"/>
      <c r="W59" s="8"/>
      <c r="Y59" s="9"/>
    </row>
    <row r="60" spans="1:25" s="7" customFormat="1" ht="24" x14ac:dyDescent="0.55000000000000004">
      <c r="A60" s="7" t="s">
        <v>32</v>
      </c>
      <c r="C60" s="8">
        <v>87085822</v>
      </c>
      <c r="D60" s="8"/>
      <c r="E60" s="8">
        <v>317566483590</v>
      </c>
      <c r="F60" s="8"/>
      <c r="G60" s="8">
        <v>268743337133</v>
      </c>
      <c r="H60" s="8"/>
      <c r="I60" s="8">
        <f t="shared" si="0"/>
        <v>48823146457</v>
      </c>
      <c r="J60" s="8"/>
      <c r="K60" s="8">
        <v>87085822</v>
      </c>
      <c r="L60" s="8"/>
      <c r="M60" s="8">
        <v>317566483590</v>
      </c>
      <c r="N60" s="8"/>
      <c r="O60" s="8">
        <v>204635119543</v>
      </c>
      <c r="P60" s="8"/>
      <c r="Q60" s="8">
        <f t="shared" si="1"/>
        <v>112931364047</v>
      </c>
      <c r="R60" s="8"/>
      <c r="S60" s="8"/>
      <c r="T60" s="8"/>
      <c r="U60" s="8"/>
      <c r="V60" s="8"/>
      <c r="W60" s="8"/>
      <c r="Y60" s="9"/>
    </row>
    <row r="61" spans="1:25" s="7" customFormat="1" ht="24" x14ac:dyDescent="0.55000000000000004">
      <c r="A61" s="7" t="s">
        <v>104</v>
      </c>
      <c r="C61" s="8">
        <v>11656526</v>
      </c>
      <c r="D61" s="8"/>
      <c r="E61" s="8">
        <v>84434873694</v>
      </c>
      <c r="F61" s="8"/>
      <c r="G61" s="8">
        <v>71381578779</v>
      </c>
      <c r="H61" s="8"/>
      <c r="I61" s="8">
        <f t="shared" si="0"/>
        <v>13053294915</v>
      </c>
      <c r="J61" s="8"/>
      <c r="K61" s="8">
        <v>11656526</v>
      </c>
      <c r="L61" s="8"/>
      <c r="M61" s="8">
        <v>84434873694</v>
      </c>
      <c r="N61" s="8"/>
      <c r="O61" s="8">
        <v>69174090037</v>
      </c>
      <c r="P61" s="8"/>
      <c r="Q61" s="8">
        <f t="shared" si="1"/>
        <v>15260783657</v>
      </c>
      <c r="R61" s="8"/>
      <c r="S61" s="8"/>
      <c r="T61" s="8"/>
      <c r="U61" s="8"/>
      <c r="V61" s="8"/>
      <c r="W61" s="8"/>
      <c r="Y61" s="9"/>
    </row>
    <row r="62" spans="1:25" s="7" customFormat="1" ht="24" x14ac:dyDescent="0.55000000000000004">
      <c r="A62" s="7" t="s">
        <v>90</v>
      </c>
      <c r="C62" s="8">
        <v>345905374</v>
      </c>
      <c r="D62" s="8"/>
      <c r="E62" s="8">
        <v>4877319976772</v>
      </c>
      <c r="F62" s="8"/>
      <c r="G62" s="8">
        <v>3856061882563</v>
      </c>
      <c r="H62" s="8"/>
      <c r="I62" s="8">
        <f t="shared" si="0"/>
        <v>1021258094209</v>
      </c>
      <c r="J62" s="8"/>
      <c r="K62" s="8">
        <v>345905374</v>
      </c>
      <c r="L62" s="8"/>
      <c r="M62" s="8">
        <v>4877319976772</v>
      </c>
      <c r="N62" s="8"/>
      <c r="O62" s="8">
        <v>3634692182573</v>
      </c>
      <c r="P62" s="8"/>
      <c r="Q62" s="8">
        <f t="shared" si="1"/>
        <v>1242627794199</v>
      </c>
      <c r="R62" s="8"/>
      <c r="S62" s="8"/>
      <c r="T62" s="8"/>
      <c r="U62" s="8"/>
      <c r="V62" s="8"/>
      <c r="W62" s="8"/>
      <c r="Y62" s="9"/>
    </row>
    <row r="63" spans="1:25" s="7" customFormat="1" ht="24" x14ac:dyDescent="0.55000000000000004">
      <c r="A63" s="7" t="s">
        <v>102</v>
      </c>
      <c r="C63" s="8">
        <v>63500684</v>
      </c>
      <c r="D63" s="8"/>
      <c r="E63" s="8">
        <v>337102556862</v>
      </c>
      <c r="F63" s="8"/>
      <c r="G63" s="8">
        <v>286253629126</v>
      </c>
      <c r="H63" s="8"/>
      <c r="I63" s="8">
        <f t="shared" si="0"/>
        <v>50848927736</v>
      </c>
      <c r="J63" s="8"/>
      <c r="K63" s="8">
        <v>63500684</v>
      </c>
      <c r="L63" s="8"/>
      <c r="M63" s="8">
        <v>337102556862</v>
      </c>
      <c r="N63" s="8"/>
      <c r="O63" s="8">
        <v>292342785355</v>
      </c>
      <c r="P63" s="8"/>
      <c r="Q63" s="8">
        <f t="shared" si="1"/>
        <v>44759771507</v>
      </c>
      <c r="R63" s="8"/>
      <c r="S63" s="8"/>
      <c r="T63" s="8"/>
      <c r="U63" s="8"/>
      <c r="V63" s="8"/>
      <c r="W63" s="8"/>
      <c r="Y63" s="9"/>
    </row>
    <row r="64" spans="1:25" s="7" customFormat="1" ht="24" x14ac:dyDescent="0.55000000000000004">
      <c r="A64" s="7" t="s">
        <v>111</v>
      </c>
      <c r="C64" s="8">
        <v>61370972</v>
      </c>
      <c r="D64" s="8"/>
      <c r="E64" s="8">
        <v>64002299680</v>
      </c>
      <c r="F64" s="8"/>
      <c r="G64" s="8">
        <v>51092225910</v>
      </c>
      <c r="H64" s="8"/>
      <c r="I64" s="8">
        <f t="shared" si="0"/>
        <v>12910073770</v>
      </c>
      <c r="J64" s="8"/>
      <c r="K64" s="8">
        <v>61370972</v>
      </c>
      <c r="L64" s="8"/>
      <c r="M64" s="8">
        <v>64002299680</v>
      </c>
      <c r="N64" s="8"/>
      <c r="O64" s="8">
        <v>70888756700</v>
      </c>
      <c r="P64" s="8"/>
      <c r="Q64" s="8">
        <f t="shared" si="1"/>
        <v>-6886457020</v>
      </c>
      <c r="R64" s="8"/>
      <c r="S64" s="8"/>
      <c r="T64" s="8"/>
      <c r="U64" s="8"/>
      <c r="V64" s="8"/>
      <c r="W64" s="8"/>
      <c r="Y64" s="9"/>
    </row>
    <row r="65" spans="1:25" s="7" customFormat="1" ht="24" x14ac:dyDescent="0.55000000000000004">
      <c r="A65" s="7" t="s">
        <v>118</v>
      </c>
      <c r="C65" s="8">
        <v>10050073</v>
      </c>
      <c r="D65" s="8"/>
      <c r="E65" s="8">
        <v>82471631688</v>
      </c>
      <c r="F65" s="8"/>
      <c r="G65" s="8">
        <v>70150213654</v>
      </c>
      <c r="H65" s="8"/>
      <c r="I65" s="8">
        <f t="shared" si="0"/>
        <v>12321418034</v>
      </c>
      <c r="J65" s="8"/>
      <c r="K65" s="8">
        <v>10050073</v>
      </c>
      <c r="L65" s="8"/>
      <c r="M65" s="8">
        <v>82471631688</v>
      </c>
      <c r="N65" s="8"/>
      <c r="O65" s="8">
        <v>65929785236</v>
      </c>
      <c r="P65" s="8"/>
      <c r="Q65" s="8">
        <f t="shared" si="1"/>
        <v>16541846452</v>
      </c>
      <c r="R65" s="8"/>
      <c r="S65" s="8"/>
      <c r="T65" s="8"/>
      <c r="U65" s="8"/>
      <c r="V65" s="8"/>
      <c r="W65" s="8"/>
      <c r="Y65" s="9"/>
    </row>
    <row r="66" spans="1:25" s="7" customFormat="1" ht="24" x14ac:dyDescent="0.55000000000000004">
      <c r="A66" s="7" t="s">
        <v>28</v>
      </c>
      <c r="C66" s="8">
        <v>26762161</v>
      </c>
      <c r="D66" s="8"/>
      <c r="E66" s="8">
        <v>105849383928</v>
      </c>
      <c r="F66" s="8"/>
      <c r="G66" s="8">
        <v>89836544363</v>
      </c>
      <c r="H66" s="8"/>
      <c r="I66" s="8">
        <f t="shared" si="0"/>
        <v>16012839565</v>
      </c>
      <c r="J66" s="8"/>
      <c r="K66" s="8">
        <v>26762161</v>
      </c>
      <c r="L66" s="8"/>
      <c r="M66" s="8">
        <v>105849383928</v>
      </c>
      <c r="N66" s="8"/>
      <c r="O66" s="8">
        <v>103432176840</v>
      </c>
      <c r="P66" s="8"/>
      <c r="Q66" s="8">
        <f t="shared" si="1"/>
        <v>2417207088</v>
      </c>
      <c r="R66" s="8"/>
      <c r="S66" s="8"/>
      <c r="T66" s="8"/>
      <c r="U66" s="8"/>
      <c r="V66" s="8"/>
      <c r="W66" s="8"/>
      <c r="Y66" s="9"/>
    </row>
    <row r="67" spans="1:25" s="7" customFormat="1" ht="24" x14ac:dyDescent="0.55000000000000004">
      <c r="A67" s="7" t="s">
        <v>98</v>
      </c>
      <c r="C67" s="8">
        <v>16222640</v>
      </c>
      <c r="D67" s="8"/>
      <c r="E67" s="8">
        <v>753672729642</v>
      </c>
      <c r="F67" s="8"/>
      <c r="G67" s="8">
        <v>734481567901</v>
      </c>
      <c r="H67" s="8"/>
      <c r="I67" s="8">
        <f t="shared" si="0"/>
        <v>19191161741</v>
      </c>
      <c r="J67" s="8"/>
      <c r="K67" s="8">
        <v>16222640</v>
      </c>
      <c r="L67" s="8"/>
      <c r="M67" s="8">
        <v>753672729642</v>
      </c>
      <c r="N67" s="8"/>
      <c r="O67" s="8">
        <v>699684625357</v>
      </c>
      <c r="P67" s="8"/>
      <c r="Q67" s="8">
        <f t="shared" si="1"/>
        <v>53988104285</v>
      </c>
      <c r="R67" s="8"/>
      <c r="S67" s="8"/>
      <c r="T67" s="8"/>
      <c r="U67" s="8"/>
      <c r="V67" s="8"/>
      <c r="W67" s="8"/>
      <c r="Y67" s="9"/>
    </row>
    <row r="68" spans="1:25" s="7" customFormat="1" ht="24" x14ac:dyDescent="0.55000000000000004">
      <c r="A68" s="7" t="s">
        <v>84</v>
      </c>
      <c r="C68" s="8">
        <v>21100000</v>
      </c>
      <c r="D68" s="8"/>
      <c r="E68" s="8">
        <v>803767475830</v>
      </c>
      <c r="F68" s="8"/>
      <c r="G68" s="8">
        <v>614418076735</v>
      </c>
      <c r="H68" s="8"/>
      <c r="I68" s="8">
        <f t="shared" si="0"/>
        <v>189349399095</v>
      </c>
      <c r="J68" s="8"/>
      <c r="K68" s="8">
        <v>21100000</v>
      </c>
      <c r="L68" s="8"/>
      <c r="M68" s="8">
        <v>803767475830</v>
      </c>
      <c r="N68" s="8"/>
      <c r="O68" s="8">
        <v>521730437086</v>
      </c>
      <c r="P68" s="8"/>
      <c r="Q68" s="8">
        <f t="shared" si="1"/>
        <v>282037038744</v>
      </c>
      <c r="R68" s="8"/>
      <c r="S68" s="8"/>
      <c r="T68" s="8"/>
      <c r="U68" s="8"/>
      <c r="V68" s="8"/>
      <c r="W68" s="8"/>
      <c r="Y68" s="9"/>
    </row>
    <row r="69" spans="1:25" s="7" customFormat="1" ht="24" x14ac:dyDescent="0.55000000000000004">
      <c r="A69" s="7" t="s">
        <v>16</v>
      </c>
      <c r="C69" s="8">
        <v>6938449</v>
      </c>
      <c r="D69" s="8"/>
      <c r="E69" s="8">
        <v>86335577456</v>
      </c>
      <c r="F69" s="8"/>
      <c r="G69" s="8">
        <v>75842508995</v>
      </c>
      <c r="H69" s="8"/>
      <c r="I69" s="8">
        <f t="shared" si="0"/>
        <v>10493068461</v>
      </c>
      <c r="J69" s="8"/>
      <c r="K69" s="8">
        <v>6938449</v>
      </c>
      <c r="L69" s="8"/>
      <c r="M69" s="8">
        <v>86335577456</v>
      </c>
      <c r="N69" s="8"/>
      <c r="O69" s="8">
        <v>68909708951</v>
      </c>
      <c r="P69" s="8"/>
      <c r="Q69" s="8">
        <f t="shared" si="1"/>
        <v>17425868505</v>
      </c>
      <c r="R69" s="8"/>
      <c r="S69" s="8"/>
      <c r="T69" s="8"/>
      <c r="U69" s="8"/>
      <c r="V69" s="8"/>
      <c r="W69" s="8"/>
      <c r="Y69" s="9"/>
    </row>
    <row r="70" spans="1:25" s="7" customFormat="1" ht="24" x14ac:dyDescent="0.55000000000000004">
      <c r="A70" s="7" t="s">
        <v>63</v>
      </c>
      <c r="C70" s="8">
        <v>18590882</v>
      </c>
      <c r="D70" s="8"/>
      <c r="E70" s="8">
        <v>11326565132</v>
      </c>
      <c r="F70" s="8"/>
      <c r="G70" s="8">
        <v>19461769078</v>
      </c>
      <c r="H70" s="8"/>
      <c r="I70" s="8">
        <f t="shared" si="0"/>
        <v>-8135203946</v>
      </c>
      <c r="J70" s="8"/>
      <c r="K70" s="8">
        <v>18590882</v>
      </c>
      <c r="L70" s="8"/>
      <c r="M70" s="8">
        <v>11326565132</v>
      </c>
      <c r="N70" s="8"/>
      <c r="O70" s="8">
        <v>14184842966</v>
      </c>
      <c r="P70" s="8"/>
      <c r="Q70" s="8">
        <f t="shared" si="1"/>
        <v>-2858277834</v>
      </c>
      <c r="R70" s="8"/>
      <c r="S70" s="8"/>
      <c r="T70" s="8"/>
      <c r="U70" s="8"/>
      <c r="V70" s="8"/>
      <c r="W70" s="8"/>
      <c r="Y70" s="9"/>
    </row>
    <row r="71" spans="1:25" s="7" customFormat="1" ht="24" x14ac:dyDescent="0.55000000000000004">
      <c r="A71" s="7" t="s">
        <v>114</v>
      </c>
      <c r="C71" s="8">
        <v>45150000</v>
      </c>
      <c r="D71" s="8"/>
      <c r="E71" s="8">
        <v>248645497275</v>
      </c>
      <c r="F71" s="8"/>
      <c r="G71" s="8">
        <v>177995454631</v>
      </c>
      <c r="H71" s="8"/>
      <c r="I71" s="8">
        <f t="shared" si="0"/>
        <v>70650042644</v>
      </c>
      <c r="J71" s="8"/>
      <c r="K71" s="8">
        <v>45150000</v>
      </c>
      <c r="L71" s="8"/>
      <c r="M71" s="8">
        <v>248645497275</v>
      </c>
      <c r="N71" s="8"/>
      <c r="O71" s="8">
        <v>172173385324</v>
      </c>
      <c r="P71" s="8"/>
      <c r="Q71" s="8">
        <f t="shared" si="1"/>
        <v>76472111951</v>
      </c>
      <c r="R71" s="8"/>
      <c r="S71" s="8"/>
      <c r="T71" s="8"/>
      <c r="U71" s="8"/>
      <c r="V71" s="8"/>
      <c r="W71" s="8"/>
      <c r="Y71" s="9"/>
    </row>
    <row r="72" spans="1:25" s="7" customFormat="1" ht="24" x14ac:dyDescent="0.55000000000000004">
      <c r="A72" s="7" t="s">
        <v>131</v>
      </c>
      <c r="C72" s="8">
        <v>44466505</v>
      </c>
      <c r="D72" s="8"/>
      <c r="E72" s="8">
        <v>3701459923292</v>
      </c>
      <c r="F72" s="8"/>
      <c r="G72" s="8">
        <v>2839679700354</v>
      </c>
      <c r="H72" s="8"/>
      <c r="I72" s="8">
        <f t="shared" si="0"/>
        <v>861780222938</v>
      </c>
      <c r="J72" s="8"/>
      <c r="K72" s="8">
        <v>44466505</v>
      </c>
      <c r="L72" s="8"/>
      <c r="M72" s="8">
        <v>3701459923292</v>
      </c>
      <c r="N72" s="8"/>
      <c r="O72" s="8">
        <v>2750800102116</v>
      </c>
      <c r="P72" s="8"/>
      <c r="Q72" s="8">
        <f t="shared" si="1"/>
        <v>950659821176</v>
      </c>
      <c r="R72" s="8"/>
      <c r="S72" s="8"/>
      <c r="T72" s="8"/>
      <c r="U72" s="8"/>
      <c r="V72" s="8"/>
      <c r="W72" s="8"/>
      <c r="Y72" s="9"/>
    </row>
    <row r="73" spans="1:25" s="7" customFormat="1" ht="24" x14ac:dyDescent="0.55000000000000004">
      <c r="A73" s="7" t="s">
        <v>46</v>
      </c>
      <c r="C73" s="8">
        <v>9456018</v>
      </c>
      <c r="D73" s="8"/>
      <c r="E73" s="8">
        <v>64667105184</v>
      </c>
      <c r="F73" s="8"/>
      <c r="G73" s="8">
        <v>58930068376</v>
      </c>
      <c r="H73" s="8"/>
      <c r="I73" s="8">
        <f t="shared" ref="I73:I136" si="2">E73-G73</f>
        <v>5737036808</v>
      </c>
      <c r="J73" s="8"/>
      <c r="K73" s="8">
        <v>9456018</v>
      </c>
      <c r="L73" s="8"/>
      <c r="M73" s="8">
        <v>64667105184</v>
      </c>
      <c r="N73" s="8"/>
      <c r="O73" s="8">
        <v>49365586362</v>
      </c>
      <c r="P73" s="8"/>
      <c r="Q73" s="8">
        <f t="shared" ref="Q73:Q136" si="3">M73-O73</f>
        <v>15301518822</v>
      </c>
      <c r="R73" s="8"/>
      <c r="S73" s="8"/>
      <c r="T73" s="8"/>
      <c r="U73" s="8"/>
      <c r="V73" s="8"/>
      <c r="W73" s="8"/>
      <c r="Y73" s="9"/>
    </row>
    <row r="74" spans="1:25" s="7" customFormat="1" ht="24" x14ac:dyDescent="0.55000000000000004">
      <c r="A74" s="7" t="s">
        <v>75</v>
      </c>
      <c r="C74" s="8">
        <v>3076088</v>
      </c>
      <c r="D74" s="8"/>
      <c r="E74" s="8">
        <v>137964404757</v>
      </c>
      <c r="F74" s="8"/>
      <c r="G74" s="8">
        <v>109908122585</v>
      </c>
      <c r="H74" s="8"/>
      <c r="I74" s="8">
        <f t="shared" si="2"/>
        <v>28056282172</v>
      </c>
      <c r="J74" s="8"/>
      <c r="K74" s="8">
        <v>3076088</v>
      </c>
      <c r="L74" s="8"/>
      <c r="M74" s="8">
        <v>137964404757</v>
      </c>
      <c r="N74" s="8"/>
      <c r="O74" s="8">
        <v>113659664632</v>
      </c>
      <c r="P74" s="8"/>
      <c r="Q74" s="8">
        <f t="shared" si="3"/>
        <v>24304740125</v>
      </c>
      <c r="R74" s="8"/>
      <c r="S74" s="8"/>
      <c r="T74" s="8"/>
      <c r="U74" s="8"/>
      <c r="V74" s="8"/>
      <c r="W74" s="8"/>
      <c r="Y74" s="9"/>
    </row>
    <row r="75" spans="1:25" s="7" customFormat="1" ht="24" x14ac:dyDescent="0.55000000000000004">
      <c r="A75" s="7" t="s">
        <v>156</v>
      </c>
      <c r="C75" s="8">
        <v>6323601</v>
      </c>
      <c r="D75" s="8"/>
      <c r="E75" s="8">
        <v>34887440777</v>
      </c>
      <c r="F75" s="8"/>
      <c r="G75" s="8">
        <v>29226563275</v>
      </c>
      <c r="H75" s="8"/>
      <c r="I75" s="8">
        <f t="shared" si="2"/>
        <v>5660877502</v>
      </c>
      <c r="J75" s="8"/>
      <c r="K75" s="8">
        <v>6323601</v>
      </c>
      <c r="L75" s="8"/>
      <c r="M75" s="8">
        <v>34887440777</v>
      </c>
      <c r="N75" s="8"/>
      <c r="O75" s="8">
        <v>29226563275</v>
      </c>
      <c r="P75" s="8"/>
      <c r="Q75" s="8">
        <f t="shared" si="3"/>
        <v>5660877502</v>
      </c>
      <c r="R75" s="8"/>
      <c r="S75" s="8"/>
      <c r="T75" s="8"/>
      <c r="U75" s="8"/>
      <c r="V75" s="8"/>
      <c r="W75" s="8"/>
      <c r="Y75" s="9"/>
    </row>
    <row r="76" spans="1:25" s="7" customFormat="1" ht="24" x14ac:dyDescent="0.55000000000000004">
      <c r="A76" s="7" t="s">
        <v>30</v>
      </c>
      <c r="C76" s="8">
        <v>192579074</v>
      </c>
      <c r="D76" s="8"/>
      <c r="E76" s="8">
        <v>1230622419161</v>
      </c>
      <c r="F76" s="8"/>
      <c r="G76" s="8">
        <v>791878774069</v>
      </c>
      <c r="H76" s="8"/>
      <c r="I76" s="8">
        <f t="shared" si="2"/>
        <v>438743645092</v>
      </c>
      <c r="J76" s="8"/>
      <c r="K76" s="8">
        <v>192579074</v>
      </c>
      <c r="L76" s="8"/>
      <c r="M76" s="8">
        <v>1230622419161</v>
      </c>
      <c r="N76" s="8"/>
      <c r="O76" s="8">
        <v>590896001539</v>
      </c>
      <c r="P76" s="8"/>
      <c r="Q76" s="8">
        <f t="shared" si="3"/>
        <v>639726417622</v>
      </c>
      <c r="R76" s="8"/>
      <c r="S76" s="8"/>
      <c r="T76" s="8"/>
      <c r="U76" s="8"/>
      <c r="V76" s="8"/>
      <c r="W76" s="8"/>
      <c r="Y76" s="9"/>
    </row>
    <row r="77" spans="1:25" s="7" customFormat="1" ht="24" x14ac:dyDescent="0.55000000000000004">
      <c r="A77" s="7" t="s">
        <v>124</v>
      </c>
      <c r="C77" s="8">
        <v>58557505</v>
      </c>
      <c r="D77" s="8"/>
      <c r="E77" s="8">
        <v>282273387952</v>
      </c>
      <c r="F77" s="8"/>
      <c r="G77" s="8">
        <v>222774015934</v>
      </c>
      <c r="H77" s="8"/>
      <c r="I77" s="8">
        <f t="shared" si="2"/>
        <v>59499372018</v>
      </c>
      <c r="J77" s="8"/>
      <c r="K77" s="8">
        <v>58557505</v>
      </c>
      <c r="L77" s="8"/>
      <c r="M77" s="8">
        <v>282273387952</v>
      </c>
      <c r="N77" s="8"/>
      <c r="O77" s="8">
        <v>215791606955</v>
      </c>
      <c r="P77" s="8"/>
      <c r="Q77" s="8">
        <f t="shared" si="3"/>
        <v>66481780997</v>
      </c>
      <c r="R77" s="8"/>
      <c r="S77" s="8"/>
      <c r="T77" s="8"/>
      <c r="U77" s="8"/>
      <c r="V77" s="8"/>
      <c r="W77" s="8"/>
      <c r="Y77" s="9"/>
    </row>
    <row r="78" spans="1:25" s="7" customFormat="1" ht="24" x14ac:dyDescent="0.55000000000000004">
      <c r="A78" s="7" t="s">
        <v>45</v>
      </c>
      <c r="C78" s="8">
        <v>6800000</v>
      </c>
      <c r="D78" s="8"/>
      <c r="E78" s="8">
        <v>346210941160</v>
      </c>
      <c r="F78" s="8"/>
      <c r="G78" s="8">
        <v>267612934372</v>
      </c>
      <c r="H78" s="8"/>
      <c r="I78" s="8">
        <f t="shared" si="2"/>
        <v>78598006788</v>
      </c>
      <c r="J78" s="8"/>
      <c r="K78" s="8">
        <v>6800000</v>
      </c>
      <c r="L78" s="8"/>
      <c r="M78" s="8">
        <v>346210941160</v>
      </c>
      <c r="N78" s="8"/>
      <c r="O78" s="8">
        <v>373059013266</v>
      </c>
      <c r="P78" s="8"/>
      <c r="Q78" s="8">
        <f t="shared" si="3"/>
        <v>-26848072106</v>
      </c>
      <c r="R78" s="8"/>
      <c r="S78" s="8"/>
      <c r="T78" s="8"/>
      <c r="U78" s="8"/>
      <c r="V78" s="8"/>
      <c r="W78" s="8"/>
      <c r="Y78" s="9"/>
    </row>
    <row r="79" spans="1:25" s="7" customFormat="1" ht="24" x14ac:dyDescent="0.55000000000000004">
      <c r="A79" s="7" t="s">
        <v>77</v>
      </c>
      <c r="C79" s="8">
        <v>23142857</v>
      </c>
      <c r="D79" s="8"/>
      <c r="E79" s="8">
        <v>94978949790</v>
      </c>
      <c r="F79" s="8"/>
      <c r="G79" s="8">
        <v>79547166846</v>
      </c>
      <c r="H79" s="8"/>
      <c r="I79" s="8">
        <f t="shared" si="2"/>
        <v>15431782944</v>
      </c>
      <c r="J79" s="8"/>
      <c r="K79" s="8">
        <v>23142857</v>
      </c>
      <c r="L79" s="8"/>
      <c r="M79" s="8">
        <v>94978949790</v>
      </c>
      <c r="N79" s="8"/>
      <c r="O79" s="8">
        <v>125227018620</v>
      </c>
      <c r="P79" s="8"/>
      <c r="Q79" s="8">
        <f t="shared" si="3"/>
        <v>-30248068830</v>
      </c>
      <c r="R79" s="8"/>
      <c r="S79" s="8"/>
      <c r="T79" s="8"/>
      <c r="U79" s="8"/>
      <c r="V79" s="8"/>
      <c r="W79" s="8"/>
      <c r="Y79" s="9"/>
    </row>
    <row r="80" spans="1:25" s="7" customFormat="1" ht="24" x14ac:dyDescent="0.55000000000000004">
      <c r="A80" s="7" t="s">
        <v>139</v>
      </c>
      <c r="C80" s="8">
        <v>27600000</v>
      </c>
      <c r="D80" s="8"/>
      <c r="E80" s="8">
        <v>65508871584</v>
      </c>
      <c r="F80" s="8"/>
      <c r="G80" s="8">
        <v>50610532896</v>
      </c>
      <c r="H80" s="8"/>
      <c r="I80" s="8">
        <f t="shared" si="2"/>
        <v>14898338688</v>
      </c>
      <c r="J80" s="8"/>
      <c r="K80" s="8">
        <v>27600000</v>
      </c>
      <c r="L80" s="8"/>
      <c r="M80" s="8">
        <v>65508871584</v>
      </c>
      <c r="N80" s="8"/>
      <c r="O80" s="8">
        <v>41222552018</v>
      </c>
      <c r="P80" s="8"/>
      <c r="Q80" s="8">
        <f t="shared" si="3"/>
        <v>24286319566</v>
      </c>
      <c r="R80" s="8"/>
      <c r="S80" s="8"/>
      <c r="T80" s="8"/>
      <c r="U80" s="8"/>
      <c r="V80" s="8"/>
      <c r="W80" s="8"/>
      <c r="Y80" s="9"/>
    </row>
    <row r="81" spans="1:25" s="7" customFormat="1" ht="24" x14ac:dyDescent="0.55000000000000004">
      <c r="A81" s="7" t="s">
        <v>68</v>
      </c>
      <c r="C81" s="8">
        <v>134000000</v>
      </c>
      <c r="D81" s="8"/>
      <c r="E81" s="8">
        <v>699391586800</v>
      </c>
      <c r="F81" s="8"/>
      <c r="G81" s="8">
        <v>558715484360</v>
      </c>
      <c r="H81" s="8"/>
      <c r="I81" s="8">
        <f t="shared" si="2"/>
        <v>140676102440</v>
      </c>
      <c r="J81" s="8"/>
      <c r="K81" s="8">
        <v>134000000</v>
      </c>
      <c r="L81" s="8"/>
      <c r="M81" s="8">
        <v>699391586800</v>
      </c>
      <c r="N81" s="8"/>
      <c r="O81" s="8">
        <v>771952150380</v>
      </c>
      <c r="P81" s="8"/>
      <c r="Q81" s="8">
        <f t="shared" si="3"/>
        <v>-72560563580</v>
      </c>
      <c r="R81" s="8"/>
      <c r="S81" s="8"/>
      <c r="T81" s="8"/>
      <c r="U81" s="8"/>
      <c r="V81" s="8"/>
      <c r="W81" s="8"/>
      <c r="Y81" s="9"/>
    </row>
    <row r="82" spans="1:25" s="7" customFormat="1" ht="24" x14ac:dyDescent="0.55000000000000004">
      <c r="A82" s="7" t="s">
        <v>112</v>
      </c>
      <c r="C82" s="8">
        <v>22896147</v>
      </c>
      <c r="D82" s="8"/>
      <c r="E82" s="8">
        <v>160669897990</v>
      </c>
      <c r="F82" s="8"/>
      <c r="G82" s="8">
        <v>150956468106</v>
      </c>
      <c r="H82" s="8"/>
      <c r="I82" s="8">
        <f t="shared" si="2"/>
        <v>9713429884</v>
      </c>
      <c r="J82" s="8"/>
      <c r="K82" s="8">
        <v>22896147</v>
      </c>
      <c r="L82" s="8"/>
      <c r="M82" s="8">
        <v>160669897990</v>
      </c>
      <c r="N82" s="8"/>
      <c r="O82" s="8">
        <v>120462119207</v>
      </c>
      <c r="P82" s="8"/>
      <c r="Q82" s="8">
        <f t="shared" si="3"/>
        <v>40207778783</v>
      </c>
      <c r="R82" s="8"/>
      <c r="S82" s="8"/>
      <c r="T82" s="8"/>
      <c r="U82" s="8"/>
      <c r="V82" s="8"/>
      <c r="W82" s="8"/>
      <c r="Y82" s="9"/>
    </row>
    <row r="83" spans="1:25" s="7" customFormat="1" ht="24" x14ac:dyDescent="0.55000000000000004">
      <c r="A83" s="7" t="s">
        <v>125</v>
      </c>
      <c r="C83" s="8">
        <v>3500000</v>
      </c>
      <c r="D83" s="8"/>
      <c r="E83" s="8">
        <v>16267274380</v>
      </c>
      <c r="F83" s="8"/>
      <c r="G83" s="8">
        <v>15159951409</v>
      </c>
      <c r="H83" s="8"/>
      <c r="I83" s="8">
        <f t="shared" si="2"/>
        <v>1107322971</v>
      </c>
      <c r="J83" s="8"/>
      <c r="K83" s="8">
        <v>3500000</v>
      </c>
      <c r="L83" s="8"/>
      <c r="M83" s="8">
        <v>16267274380</v>
      </c>
      <c r="N83" s="8"/>
      <c r="O83" s="8">
        <v>14381566822</v>
      </c>
      <c r="P83" s="8"/>
      <c r="Q83" s="8">
        <f t="shared" si="3"/>
        <v>1885707558</v>
      </c>
      <c r="R83" s="8"/>
      <c r="S83" s="8"/>
      <c r="T83" s="8"/>
      <c r="U83" s="8"/>
      <c r="V83" s="8"/>
      <c r="W83" s="8"/>
      <c r="Y83" s="9"/>
    </row>
    <row r="84" spans="1:25" s="7" customFormat="1" ht="24" x14ac:dyDescent="0.55000000000000004">
      <c r="A84" s="7" t="s">
        <v>130</v>
      </c>
      <c r="C84" s="8">
        <v>50876425</v>
      </c>
      <c r="D84" s="8"/>
      <c r="E84" s="8">
        <v>62801038892</v>
      </c>
      <c r="F84" s="8"/>
      <c r="G84" s="8">
        <v>51492813239</v>
      </c>
      <c r="H84" s="8"/>
      <c r="I84" s="8">
        <f t="shared" si="2"/>
        <v>11308225653</v>
      </c>
      <c r="J84" s="8"/>
      <c r="K84" s="8">
        <v>50876425</v>
      </c>
      <c r="L84" s="8"/>
      <c r="M84" s="8">
        <v>62801038892</v>
      </c>
      <c r="N84" s="8"/>
      <c r="O84" s="8">
        <v>61447057962</v>
      </c>
      <c r="P84" s="8"/>
      <c r="Q84" s="8">
        <f t="shared" si="3"/>
        <v>1353980930</v>
      </c>
      <c r="R84" s="8"/>
      <c r="S84" s="8"/>
      <c r="T84" s="8"/>
      <c r="U84" s="8"/>
      <c r="V84" s="8"/>
      <c r="W84" s="8"/>
      <c r="Y84" s="9"/>
    </row>
    <row r="85" spans="1:25" s="7" customFormat="1" ht="24" x14ac:dyDescent="0.55000000000000004">
      <c r="A85" s="7" t="s">
        <v>47</v>
      </c>
      <c r="C85" s="8">
        <v>214483274</v>
      </c>
      <c r="D85" s="8"/>
      <c r="E85" s="8">
        <v>613362567317</v>
      </c>
      <c r="F85" s="8"/>
      <c r="G85" s="8">
        <v>532063295729</v>
      </c>
      <c r="H85" s="8"/>
      <c r="I85" s="8">
        <f t="shared" si="2"/>
        <v>81299271588</v>
      </c>
      <c r="J85" s="8"/>
      <c r="K85" s="8">
        <v>214483274</v>
      </c>
      <c r="L85" s="8"/>
      <c r="M85" s="8">
        <v>613362567317</v>
      </c>
      <c r="N85" s="8"/>
      <c r="O85" s="8">
        <v>521736354962</v>
      </c>
      <c r="P85" s="8"/>
      <c r="Q85" s="8">
        <f t="shared" si="3"/>
        <v>91626212355</v>
      </c>
      <c r="R85" s="8"/>
      <c r="S85" s="8"/>
      <c r="T85" s="8"/>
      <c r="U85" s="8"/>
      <c r="V85" s="8"/>
      <c r="W85" s="8"/>
      <c r="Y85" s="9"/>
    </row>
    <row r="86" spans="1:25" s="7" customFormat="1" ht="24" x14ac:dyDescent="0.55000000000000004">
      <c r="A86" s="7" t="s">
        <v>97</v>
      </c>
      <c r="C86" s="8">
        <v>2690000</v>
      </c>
      <c r="D86" s="8"/>
      <c r="E86" s="8">
        <v>336960603312</v>
      </c>
      <c r="F86" s="8"/>
      <c r="G86" s="8">
        <v>337227523942</v>
      </c>
      <c r="H86" s="8"/>
      <c r="I86" s="8">
        <f t="shared" si="2"/>
        <v>-266920630</v>
      </c>
      <c r="J86" s="8"/>
      <c r="K86" s="8">
        <v>2690000</v>
      </c>
      <c r="L86" s="8"/>
      <c r="M86" s="8">
        <v>336960603312</v>
      </c>
      <c r="N86" s="8"/>
      <c r="O86" s="8">
        <v>297161008798</v>
      </c>
      <c r="P86" s="8"/>
      <c r="Q86" s="8">
        <f t="shared" si="3"/>
        <v>39799594514</v>
      </c>
      <c r="R86" s="8"/>
      <c r="S86" s="8"/>
      <c r="T86" s="8"/>
      <c r="U86" s="8"/>
      <c r="V86" s="8"/>
      <c r="W86" s="8"/>
      <c r="Y86" s="9"/>
    </row>
    <row r="87" spans="1:25" s="7" customFormat="1" ht="24" x14ac:dyDescent="0.55000000000000004">
      <c r="A87" s="7" t="s">
        <v>120</v>
      </c>
      <c r="C87" s="8">
        <v>412896158</v>
      </c>
      <c r="D87" s="8"/>
      <c r="E87" s="8">
        <v>776799676444</v>
      </c>
      <c r="F87" s="8"/>
      <c r="G87" s="8">
        <v>627144883000</v>
      </c>
      <c r="H87" s="8"/>
      <c r="I87" s="8">
        <f t="shared" si="2"/>
        <v>149654793444</v>
      </c>
      <c r="J87" s="8"/>
      <c r="K87" s="8">
        <v>412896158</v>
      </c>
      <c r="L87" s="8"/>
      <c r="M87" s="8">
        <v>776799676444</v>
      </c>
      <c r="N87" s="8"/>
      <c r="O87" s="8">
        <v>719882716580</v>
      </c>
      <c r="P87" s="8"/>
      <c r="Q87" s="8">
        <f t="shared" si="3"/>
        <v>56916959864</v>
      </c>
      <c r="R87" s="8"/>
      <c r="S87" s="8"/>
      <c r="T87" s="8"/>
      <c r="U87" s="8"/>
      <c r="V87" s="8"/>
      <c r="W87" s="8"/>
      <c r="Y87" s="9"/>
    </row>
    <row r="88" spans="1:25" s="7" customFormat="1" ht="24" x14ac:dyDescent="0.55000000000000004">
      <c r="A88" s="7" t="s">
        <v>40</v>
      </c>
      <c r="C88" s="8">
        <v>1688904</v>
      </c>
      <c r="D88" s="8"/>
      <c r="E88" s="8">
        <v>393405499245</v>
      </c>
      <c r="F88" s="8"/>
      <c r="G88" s="8">
        <v>308523758939</v>
      </c>
      <c r="H88" s="8"/>
      <c r="I88" s="8">
        <f t="shared" si="2"/>
        <v>84881740306</v>
      </c>
      <c r="J88" s="8"/>
      <c r="K88" s="8">
        <v>1688904</v>
      </c>
      <c r="L88" s="8"/>
      <c r="M88" s="8">
        <v>393405499245</v>
      </c>
      <c r="N88" s="8"/>
      <c r="O88" s="8">
        <v>287571076581</v>
      </c>
      <c r="P88" s="8"/>
      <c r="Q88" s="8">
        <f t="shared" si="3"/>
        <v>105834422664</v>
      </c>
      <c r="R88" s="8"/>
      <c r="S88" s="8"/>
      <c r="T88" s="8"/>
      <c r="U88" s="8"/>
      <c r="V88" s="8"/>
      <c r="W88" s="8"/>
      <c r="Y88" s="9"/>
    </row>
    <row r="89" spans="1:25" s="7" customFormat="1" ht="24" x14ac:dyDescent="0.55000000000000004">
      <c r="A89" s="7" t="s">
        <v>150</v>
      </c>
      <c r="C89" s="8">
        <v>4495058</v>
      </c>
      <c r="D89" s="8"/>
      <c r="E89" s="8">
        <v>31355987747</v>
      </c>
      <c r="F89" s="8"/>
      <c r="G89" s="8">
        <v>28322976130</v>
      </c>
      <c r="H89" s="8"/>
      <c r="I89" s="8">
        <f t="shared" si="2"/>
        <v>3033011617</v>
      </c>
      <c r="J89" s="8"/>
      <c r="K89" s="8">
        <v>4495058</v>
      </c>
      <c r="L89" s="8"/>
      <c r="M89" s="8">
        <v>31355987747</v>
      </c>
      <c r="N89" s="8"/>
      <c r="O89" s="8">
        <v>25029693520</v>
      </c>
      <c r="P89" s="8"/>
      <c r="Q89" s="8">
        <f t="shared" si="3"/>
        <v>6326294227</v>
      </c>
      <c r="R89" s="8"/>
      <c r="S89" s="8"/>
      <c r="T89" s="8"/>
      <c r="U89" s="8"/>
      <c r="V89" s="8"/>
      <c r="W89" s="8"/>
      <c r="Y89" s="9"/>
    </row>
    <row r="90" spans="1:25" s="7" customFormat="1" ht="24" x14ac:dyDescent="0.55000000000000004">
      <c r="A90" s="7" t="s">
        <v>25</v>
      </c>
      <c r="C90" s="8">
        <v>39505625</v>
      </c>
      <c r="D90" s="8"/>
      <c r="E90" s="8">
        <v>82163716703</v>
      </c>
      <c r="F90" s="8"/>
      <c r="G90" s="8">
        <v>80556506596</v>
      </c>
      <c r="H90" s="8"/>
      <c r="I90" s="8">
        <f t="shared" si="2"/>
        <v>1607210107</v>
      </c>
      <c r="J90" s="8"/>
      <c r="K90" s="8">
        <v>39505625</v>
      </c>
      <c r="L90" s="8"/>
      <c r="M90" s="8">
        <v>82163716703</v>
      </c>
      <c r="N90" s="8"/>
      <c r="O90" s="8">
        <v>93337541555</v>
      </c>
      <c r="P90" s="8"/>
      <c r="Q90" s="8">
        <f t="shared" si="3"/>
        <v>-11173824852</v>
      </c>
      <c r="R90" s="8"/>
      <c r="S90" s="8"/>
      <c r="T90" s="8"/>
      <c r="U90" s="8"/>
      <c r="V90" s="8"/>
      <c r="W90" s="8"/>
      <c r="Y90" s="9"/>
    </row>
    <row r="91" spans="1:25" s="7" customFormat="1" ht="24" x14ac:dyDescent="0.55000000000000004">
      <c r="A91" s="7" t="s">
        <v>18</v>
      </c>
      <c r="C91" s="8">
        <v>186300000</v>
      </c>
      <c r="D91" s="8"/>
      <c r="E91" s="8">
        <v>904334635692</v>
      </c>
      <c r="F91" s="8"/>
      <c r="G91" s="8">
        <v>821612151847</v>
      </c>
      <c r="H91" s="8"/>
      <c r="I91" s="8">
        <f t="shared" si="2"/>
        <v>82722483845</v>
      </c>
      <c r="J91" s="8"/>
      <c r="K91" s="8">
        <v>186300000</v>
      </c>
      <c r="L91" s="8"/>
      <c r="M91" s="8">
        <v>904334635692</v>
      </c>
      <c r="N91" s="8"/>
      <c r="O91" s="8">
        <v>575520765431</v>
      </c>
      <c r="P91" s="8"/>
      <c r="Q91" s="8">
        <f t="shared" si="3"/>
        <v>328813870261</v>
      </c>
      <c r="R91" s="8"/>
      <c r="S91" s="8"/>
      <c r="T91" s="8"/>
      <c r="U91" s="8"/>
      <c r="V91" s="8"/>
      <c r="W91" s="8"/>
      <c r="Y91" s="9"/>
    </row>
    <row r="92" spans="1:25" s="7" customFormat="1" ht="24" x14ac:dyDescent="0.55000000000000004">
      <c r="A92" s="7" t="s">
        <v>92</v>
      </c>
      <c r="C92" s="8">
        <v>7129883</v>
      </c>
      <c r="D92" s="8"/>
      <c r="E92" s="8">
        <v>392225193604</v>
      </c>
      <c r="F92" s="8"/>
      <c r="G92" s="8">
        <v>374617994357</v>
      </c>
      <c r="H92" s="8"/>
      <c r="I92" s="8">
        <f t="shared" si="2"/>
        <v>17607199247</v>
      </c>
      <c r="J92" s="8"/>
      <c r="K92" s="8">
        <v>7129883</v>
      </c>
      <c r="L92" s="8"/>
      <c r="M92" s="8">
        <v>392225193604</v>
      </c>
      <c r="N92" s="8"/>
      <c r="O92" s="8">
        <v>378456013166</v>
      </c>
      <c r="P92" s="8"/>
      <c r="Q92" s="8">
        <f t="shared" si="3"/>
        <v>13769180438</v>
      </c>
      <c r="R92" s="8"/>
      <c r="S92" s="8"/>
      <c r="T92" s="8"/>
      <c r="U92" s="8"/>
      <c r="V92" s="8"/>
      <c r="W92" s="8"/>
      <c r="Y92" s="9"/>
    </row>
    <row r="93" spans="1:25" s="7" customFormat="1" ht="24" x14ac:dyDescent="0.55000000000000004">
      <c r="A93" s="7" t="s">
        <v>117</v>
      </c>
      <c r="C93" s="8">
        <v>41307730</v>
      </c>
      <c r="D93" s="8"/>
      <c r="E93" s="8">
        <v>147025467013</v>
      </c>
      <c r="F93" s="8"/>
      <c r="G93" s="8">
        <v>125547534279</v>
      </c>
      <c r="H93" s="8"/>
      <c r="I93" s="8">
        <f t="shared" si="2"/>
        <v>21477932734</v>
      </c>
      <c r="J93" s="8"/>
      <c r="K93" s="8">
        <v>41307730</v>
      </c>
      <c r="L93" s="8"/>
      <c r="M93" s="8">
        <v>147025467013</v>
      </c>
      <c r="N93" s="8"/>
      <c r="O93" s="8">
        <v>122876566384</v>
      </c>
      <c r="P93" s="8"/>
      <c r="Q93" s="8">
        <f t="shared" si="3"/>
        <v>24148900629</v>
      </c>
      <c r="R93" s="8"/>
      <c r="S93" s="8"/>
      <c r="T93" s="8"/>
      <c r="U93" s="8"/>
      <c r="V93" s="8"/>
      <c r="W93" s="8"/>
      <c r="Y93" s="9"/>
    </row>
    <row r="94" spans="1:25" s="7" customFormat="1" ht="24" x14ac:dyDescent="0.55000000000000004">
      <c r="A94" s="7" t="s">
        <v>79</v>
      </c>
      <c r="C94" s="8">
        <v>27164208</v>
      </c>
      <c r="D94" s="8"/>
      <c r="E94" s="8">
        <v>263612356413</v>
      </c>
      <c r="F94" s="8"/>
      <c r="G94" s="8">
        <v>221735064258</v>
      </c>
      <c r="H94" s="8"/>
      <c r="I94" s="8">
        <f t="shared" si="2"/>
        <v>41877292155</v>
      </c>
      <c r="J94" s="8"/>
      <c r="K94" s="8">
        <v>27164208</v>
      </c>
      <c r="L94" s="8"/>
      <c r="M94" s="8">
        <v>263612356413</v>
      </c>
      <c r="N94" s="8"/>
      <c r="O94" s="8">
        <v>198486569448</v>
      </c>
      <c r="P94" s="8"/>
      <c r="Q94" s="8">
        <f t="shared" si="3"/>
        <v>65125786965</v>
      </c>
      <c r="R94" s="8"/>
      <c r="S94" s="8"/>
      <c r="T94" s="8"/>
      <c r="U94" s="8"/>
      <c r="V94" s="8"/>
      <c r="W94" s="8"/>
      <c r="Y94" s="9"/>
    </row>
    <row r="95" spans="1:25" s="7" customFormat="1" ht="24" x14ac:dyDescent="0.55000000000000004">
      <c r="A95" s="7" t="s">
        <v>149</v>
      </c>
      <c r="C95" s="8">
        <v>24931536</v>
      </c>
      <c r="D95" s="8"/>
      <c r="E95" s="8">
        <v>186530666809</v>
      </c>
      <c r="F95" s="8"/>
      <c r="G95" s="8">
        <v>142248187553</v>
      </c>
      <c r="H95" s="8"/>
      <c r="I95" s="8">
        <f t="shared" si="2"/>
        <v>44282479256</v>
      </c>
      <c r="J95" s="8"/>
      <c r="K95" s="8">
        <v>24931536</v>
      </c>
      <c r="L95" s="8"/>
      <c r="M95" s="8">
        <v>186530666809</v>
      </c>
      <c r="N95" s="8"/>
      <c r="O95" s="8">
        <v>146487486710</v>
      </c>
      <c r="P95" s="8"/>
      <c r="Q95" s="8">
        <f t="shared" si="3"/>
        <v>40043180099</v>
      </c>
      <c r="R95" s="8"/>
      <c r="S95" s="8"/>
      <c r="T95" s="8"/>
      <c r="U95" s="8"/>
      <c r="V95" s="8"/>
      <c r="W95" s="8"/>
      <c r="Y95" s="9"/>
    </row>
    <row r="96" spans="1:25" s="7" customFormat="1" ht="24" x14ac:dyDescent="0.55000000000000004">
      <c r="A96" s="7" t="s">
        <v>23</v>
      </c>
      <c r="C96" s="8">
        <v>611176816</v>
      </c>
      <c r="D96" s="8"/>
      <c r="E96" s="8">
        <v>404503763614</v>
      </c>
      <c r="F96" s="8"/>
      <c r="G96" s="8">
        <v>336770041923</v>
      </c>
      <c r="H96" s="8"/>
      <c r="I96" s="8">
        <f t="shared" si="2"/>
        <v>67733721691</v>
      </c>
      <c r="J96" s="8"/>
      <c r="K96" s="8">
        <v>611176816</v>
      </c>
      <c r="L96" s="8"/>
      <c r="M96" s="8">
        <v>404503763614</v>
      </c>
      <c r="N96" s="8"/>
      <c r="O96" s="8">
        <v>366820068945</v>
      </c>
      <c r="P96" s="8"/>
      <c r="Q96" s="8">
        <f t="shared" si="3"/>
        <v>37683694669</v>
      </c>
      <c r="R96" s="8"/>
      <c r="S96" s="8"/>
      <c r="T96" s="8"/>
      <c r="U96" s="8"/>
      <c r="V96" s="8"/>
      <c r="W96" s="8"/>
      <c r="Y96" s="9"/>
    </row>
    <row r="97" spans="1:25" s="7" customFormat="1" ht="24" x14ac:dyDescent="0.55000000000000004">
      <c r="A97" s="7" t="s">
        <v>119</v>
      </c>
      <c r="C97" s="8">
        <v>2835315</v>
      </c>
      <c r="D97" s="8"/>
      <c r="E97" s="8">
        <v>27880774329</v>
      </c>
      <c r="F97" s="8"/>
      <c r="G97" s="8">
        <v>23238667604</v>
      </c>
      <c r="H97" s="8"/>
      <c r="I97" s="8">
        <f t="shared" si="2"/>
        <v>4642106725</v>
      </c>
      <c r="J97" s="8"/>
      <c r="K97" s="8">
        <v>2835315</v>
      </c>
      <c r="L97" s="8"/>
      <c r="M97" s="8">
        <v>27880774329</v>
      </c>
      <c r="N97" s="8"/>
      <c r="O97" s="8">
        <v>23194947430</v>
      </c>
      <c r="P97" s="8"/>
      <c r="Q97" s="8">
        <f t="shared" si="3"/>
        <v>4685826899</v>
      </c>
      <c r="R97" s="8"/>
      <c r="S97" s="8"/>
      <c r="T97" s="8"/>
      <c r="U97" s="8"/>
      <c r="V97" s="8"/>
      <c r="W97" s="8"/>
      <c r="Y97" s="9"/>
    </row>
    <row r="98" spans="1:25" s="7" customFormat="1" ht="24" x14ac:dyDescent="0.55000000000000004">
      <c r="A98" s="7" t="s">
        <v>113</v>
      </c>
      <c r="C98" s="8">
        <v>12000986</v>
      </c>
      <c r="D98" s="8"/>
      <c r="E98" s="8">
        <v>33474001861</v>
      </c>
      <c r="F98" s="8"/>
      <c r="G98" s="8">
        <v>28908962297</v>
      </c>
      <c r="H98" s="8"/>
      <c r="I98" s="8">
        <f t="shared" si="2"/>
        <v>4565039564</v>
      </c>
      <c r="J98" s="8"/>
      <c r="K98" s="8">
        <v>12000986</v>
      </c>
      <c r="L98" s="8"/>
      <c r="M98" s="8">
        <v>33474001861</v>
      </c>
      <c r="N98" s="8"/>
      <c r="O98" s="8">
        <v>33682559169</v>
      </c>
      <c r="P98" s="8"/>
      <c r="Q98" s="8">
        <f t="shared" si="3"/>
        <v>-208557308</v>
      </c>
      <c r="R98" s="8"/>
      <c r="S98" s="8"/>
      <c r="T98" s="8"/>
      <c r="U98" s="8"/>
      <c r="V98" s="8"/>
      <c r="W98" s="8"/>
      <c r="Y98" s="9"/>
    </row>
    <row r="99" spans="1:25" s="7" customFormat="1" ht="24" x14ac:dyDescent="0.55000000000000004">
      <c r="A99" s="7" t="s">
        <v>123</v>
      </c>
      <c r="C99" s="8">
        <v>783200000</v>
      </c>
      <c r="D99" s="8"/>
      <c r="E99" s="8">
        <v>3019211681640</v>
      </c>
      <c r="F99" s="8"/>
      <c r="G99" s="8">
        <v>2378843489704</v>
      </c>
      <c r="H99" s="8"/>
      <c r="I99" s="8">
        <f t="shared" si="2"/>
        <v>640368191936</v>
      </c>
      <c r="J99" s="8"/>
      <c r="K99" s="8">
        <v>783200000</v>
      </c>
      <c r="L99" s="8"/>
      <c r="M99" s="8">
        <v>3019211681640</v>
      </c>
      <c r="N99" s="8"/>
      <c r="O99" s="8">
        <v>3289331332312</v>
      </c>
      <c r="P99" s="8"/>
      <c r="Q99" s="8">
        <f t="shared" si="3"/>
        <v>-270119650672</v>
      </c>
      <c r="R99" s="8"/>
      <c r="S99" s="8"/>
      <c r="T99" s="8"/>
      <c r="U99" s="8"/>
      <c r="V99" s="8"/>
      <c r="W99" s="8"/>
      <c r="Y99" s="9"/>
    </row>
    <row r="100" spans="1:25" s="7" customFormat="1" ht="24" x14ac:dyDescent="0.55000000000000004">
      <c r="A100" s="7" t="s">
        <v>59</v>
      </c>
      <c r="C100" s="8">
        <v>12987076</v>
      </c>
      <c r="D100" s="8"/>
      <c r="E100" s="8">
        <v>24355836355</v>
      </c>
      <c r="F100" s="8"/>
      <c r="G100" s="8">
        <v>20362757020</v>
      </c>
      <c r="H100" s="8"/>
      <c r="I100" s="8">
        <f t="shared" si="2"/>
        <v>3993079335</v>
      </c>
      <c r="J100" s="8"/>
      <c r="K100" s="8">
        <v>12987076</v>
      </c>
      <c r="L100" s="8"/>
      <c r="M100" s="8">
        <v>24355836355</v>
      </c>
      <c r="N100" s="8"/>
      <c r="O100" s="8">
        <v>18694146599</v>
      </c>
      <c r="P100" s="8"/>
      <c r="Q100" s="8">
        <f t="shared" si="3"/>
        <v>5661689756</v>
      </c>
      <c r="R100" s="8"/>
      <c r="S100" s="8"/>
      <c r="T100" s="8"/>
      <c r="U100" s="8"/>
      <c r="V100" s="8"/>
      <c r="W100" s="8"/>
      <c r="Y100" s="9"/>
    </row>
    <row r="101" spans="1:25" s="7" customFormat="1" ht="24" x14ac:dyDescent="0.55000000000000004">
      <c r="A101" s="7" t="s">
        <v>54</v>
      </c>
      <c r="C101" s="8">
        <v>251000</v>
      </c>
      <c r="D101" s="8"/>
      <c r="E101" s="8">
        <v>349261849283</v>
      </c>
      <c r="F101" s="8"/>
      <c r="G101" s="8">
        <v>293256535543</v>
      </c>
      <c r="H101" s="8"/>
      <c r="I101" s="8">
        <f t="shared" si="2"/>
        <v>56005313740</v>
      </c>
      <c r="J101" s="8"/>
      <c r="K101" s="8">
        <v>251000</v>
      </c>
      <c r="L101" s="8"/>
      <c r="M101" s="8">
        <v>349261849283</v>
      </c>
      <c r="N101" s="8"/>
      <c r="O101" s="8">
        <v>189595514992</v>
      </c>
      <c r="P101" s="8"/>
      <c r="Q101" s="8">
        <f t="shared" si="3"/>
        <v>159666334291</v>
      </c>
      <c r="R101" s="8"/>
      <c r="S101" s="8"/>
      <c r="T101" s="8"/>
      <c r="U101" s="8"/>
      <c r="V101" s="8"/>
      <c r="W101" s="8"/>
      <c r="Y101" s="9"/>
    </row>
    <row r="102" spans="1:25" s="7" customFormat="1" ht="24" x14ac:dyDescent="0.55000000000000004">
      <c r="A102" s="7" t="s">
        <v>22</v>
      </c>
      <c r="C102" s="8">
        <v>270855168</v>
      </c>
      <c r="D102" s="8"/>
      <c r="E102" s="8">
        <v>974529045081</v>
      </c>
      <c r="F102" s="8"/>
      <c r="G102" s="8">
        <v>872130929754</v>
      </c>
      <c r="H102" s="8"/>
      <c r="I102" s="8">
        <f t="shared" si="2"/>
        <v>102398115327</v>
      </c>
      <c r="J102" s="8"/>
      <c r="K102" s="8">
        <v>270855168</v>
      </c>
      <c r="L102" s="8"/>
      <c r="M102" s="8">
        <v>974529045081</v>
      </c>
      <c r="N102" s="8"/>
      <c r="O102" s="8">
        <v>701239351397</v>
      </c>
      <c r="P102" s="8"/>
      <c r="Q102" s="8">
        <f t="shared" si="3"/>
        <v>273289693684</v>
      </c>
      <c r="R102" s="8"/>
      <c r="S102" s="8"/>
      <c r="T102" s="8"/>
      <c r="U102" s="8"/>
      <c r="V102" s="8"/>
      <c r="W102" s="8"/>
      <c r="Y102" s="9"/>
    </row>
    <row r="103" spans="1:25" s="7" customFormat="1" ht="24" x14ac:dyDescent="0.55000000000000004">
      <c r="A103" s="7" t="s">
        <v>73</v>
      </c>
      <c r="C103" s="8">
        <v>35500000</v>
      </c>
      <c r="D103" s="8"/>
      <c r="E103" s="8">
        <v>285679494350</v>
      </c>
      <c r="F103" s="8"/>
      <c r="G103" s="8">
        <v>244322277134</v>
      </c>
      <c r="H103" s="8"/>
      <c r="I103" s="8">
        <f t="shared" si="2"/>
        <v>41357217216</v>
      </c>
      <c r="J103" s="8"/>
      <c r="K103" s="8">
        <v>35500000</v>
      </c>
      <c r="L103" s="8"/>
      <c r="M103" s="8">
        <v>285679494350</v>
      </c>
      <c r="N103" s="8"/>
      <c r="O103" s="8">
        <v>194314449216</v>
      </c>
      <c r="P103" s="8"/>
      <c r="Q103" s="8">
        <f t="shared" si="3"/>
        <v>91365045134</v>
      </c>
      <c r="R103" s="8"/>
      <c r="S103" s="8"/>
      <c r="T103" s="8"/>
      <c r="U103" s="8"/>
      <c r="V103" s="8"/>
      <c r="W103" s="8"/>
      <c r="Y103" s="9"/>
    </row>
    <row r="104" spans="1:25" s="7" customFormat="1" ht="24" x14ac:dyDescent="0.55000000000000004">
      <c r="A104" s="7" t="s">
        <v>74</v>
      </c>
      <c r="C104" s="8">
        <v>101800000</v>
      </c>
      <c r="D104" s="8"/>
      <c r="E104" s="8">
        <v>1322261295740</v>
      </c>
      <c r="F104" s="8"/>
      <c r="G104" s="8">
        <v>1114604683306</v>
      </c>
      <c r="H104" s="8"/>
      <c r="I104" s="8">
        <f t="shared" si="2"/>
        <v>207656612434</v>
      </c>
      <c r="J104" s="8"/>
      <c r="K104" s="8">
        <v>101800000</v>
      </c>
      <c r="L104" s="8"/>
      <c r="M104" s="8">
        <v>1322261295740</v>
      </c>
      <c r="N104" s="8"/>
      <c r="O104" s="8">
        <v>755765882511</v>
      </c>
      <c r="P104" s="8"/>
      <c r="Q104" s="8">
        <f t="shared" si="3"/>
        <v>566495413229</v>
      </c>
      <c r="R104" s="8"/>
      <c r="S104" s="8"/>
      <c r="T104" s="8"/>
      <c r="U104" s="8"/>
      <c r="V104" s="8"/>
      <c r="W104" s="8"/>
      <c r="Y104" s="9"/>
    </row>
    <row r="105" spans="1:25" s="7" customFormat="1" ht="24" x14ac:dyDescent="0.55000000000000004">
      <c r="A105" s="7" t="s">
        <v>93</v>
      </c>
      <c r="C105" s="8">
        <v>4868030</v>
      </c>
      <c r="D105" s="8"/>
      <c r="E105" s="8">
        <v>431547947444</v>
      </c>
      <c r="F105" s="8"/>
      <c r="G105" s="8">
        <v>425171819275</v>
      </c>
      <c r="H105" s="8"/>
      <c r="I105" s="8">
        <f t="shared" si="2"/>
        <v>6376128169</v>
      </c>
      <c r="J105" s="8"/>
      <c r="K105" s="8">
        <v>4868030</v>
      </c>
      <c r="L105" s="8"/>
      <c r="M105" s="8">
        <v>431547947444</v>
      </c>
      <c r="N105" s="8"/>
      <c r="O105" s="8">
        <v>332547009750</v>
      </c>
      <c r="P105" s="8"/>
      <c r="Q105" s="8">
        <f t="shared" si="3"/>
        <v>99000937694</v>
      </c>
      <c r="R105" s="8"/>
      <c r="S105" s="8"/>
      <c r="T105" s="8"/>
      <c r="U105" s="8"/>
      <c r="V105" s="8"/>
      <c r="W105" s="8"/>
      <c r="Y105" s="9"/>
    </row>
    <row r="106" spans="1:25" s="7" customFormat="1" ht="24" x14ac:dyDescent="0.55000000000000004">
      <c r="A106" s="7" t="s">
        <v>142</v>
      </c>
      <c r="C106" s="8">
        <v>77752744</v>
      </c>
      <c r="D106" s="8"/>
      <c r="E106" s="8">
        <v>680478128847</v>
      </c>
      <c r="F106" s="8"/>
      <c r="G106" s="8">
        <v>590210621959</v>
      </c>
      <c r="H106" s="8"/>
      <c r="I106" s="8">
        <f t="shared" si="2"/>
        <v>90267506888</v>
      </c>
      <c r="J106" s="8"/>
      <c r="K106" s="8">
        <v>77752744</v>
      </c>
      <c r="L106" s="8"/>
      <c r="M106" s="8">
        <v>680478128847</v>
      </c>
      <c r="N106" s="8"/>
      <c r="O106" s="8">
        <v>522630968244</v>
      </c>
      <c r="P106" s="8"/>
      <c r="Q106" s="8">
        <f t="shared" si="3"/>
        <v>157847160603</v>
      </c>
      <c r="R106" s="8"/>
      <c r="S106" s="8"/>
      <c r="T106" s="8"/>
      <c r="U106" s="8"/>
      <c r="V106" s="8"/>
      <c r="W106" s="8"/>
      <c r="Y106" s="9"/>
    </row>
    <row r="107" spans="1:25" s="7" customFormat="1" ht="24" x14ac:dyDescent="0.55000000000000004">
      <c r="A107" s="7" t="s">
        <v>136</v>
      </c>
      <c r="C107" s="8">
        <v>10110379</v>
      </c>
      <c r="D107" s="8"/>
      <c r="E107" s="8">
        <v>194825824459</v>
      </c>
      <c r="F107" s="8"/>
      <c r="G107" s="8">
        <v>167748183626</v>
      </c>
      <c r="H107" s="8"/>
      <c r="I107" s="8">
        <f t="shared" si="2"/>
        <v>27077640833</v>
      </c>
      <c r="J107" s="8"/>
      <c r="K107" s="8">
        <v>10110379</v>
      </c>
      <c r="L107" s="8"/>
      <c r="M107" s="8">
        <v>194825824459</v>
      </c>
      <c r="N107" s="8"/>
      <c r="O107" s="8">
        <v>155251788722</v>
      </c>
      <c r="P107" s="8"/>
      <c r="Q107" s="8">
        <f t="shared" si="3"/>
        <v>39574035737</v>
      </c>
      <c r="R107" s="8"/>
      <c r="S107" s="8"/>
      <c r="T107" s="8"/>
      <c r="U107" s="8"/>
      <c r="V107" s="8"/>
      <c r="W107" s="8"/>
      <c r="Y107" s="9"/>
    </row>
    <row r="108" spans="1:25" s="7" customFormat="1" ht="24" x14ac:dyDescent="0.55000000000000004">
      <c r="A108" s="7" t="s">
        <v>137</v>
      </c>
      <c r="C108" s="8">
        <v>168016979</v>
      </c>
      <c r="D108" s="8"/>
      <c r="E108" s="8">
        <v>514325670915</v>
      </c>
      <c r="F108" s="8"/>
      <c r="G108" s="8">
        <v>414452059577</v>
      </c>
      <c r="H108" s="8"/>
      <c r="I108" s="8">
        <f t="shared" si="2"/>
        <v>99873611338</v>
      </c>
      <c r="J108" s="8"/>
      <c r="K108" s="8">
        <v>168016979</v>
      </c>
      <c r="L108" s="8"/>
      <c r="M108" s="8">
        <v>514325670915</v>
      </c>
      <c r="N108" s="8"/>
      <c r="O108" s="8">
        <v>432057896388</v>
      </c>
      <c r="P108" s="8"/>
      <c r="Q108" s="8">
        <f t="shared" si="3"/>
        <v>82267774527</v>
      </c>
      <c r="R108" s="8"/>
      <c r="S108" s="8"/>
      <c r="T108" s="8"/>
      <c r="U108" s="8"/>
      <c r="V108" s="8"/>
      <c r="W108" s="8"/>
      <c r="Y108" s="9"/>
    </row>
    <row r="109" spans="1:25" s="7" customFormat="1" ht="24" x14ac:dyDescent="0.55000000000000004">
      <c r="A109" s="7" t="s">
        <v>50</v>
      </c>
      <c r="C109" s="8">
        <v>113624225</v>
      </c>
      <c r="D109" s="8"/>
      <c r="E109" s="8">
        <v>914369327997</v>
      </c>
      <c r="F109" s="8"/>
      <c r="G109" s="8">
        <v>819662763815</v>
      </c>
      <c r="H109" s="8"/>
      <c r="I109" s="8">
        <f t="shared" si="2"/>
        <v>94706564182</v>
      </c>
      <c r="J109" s="8"/>
      <c r="K109" s="8">
        <v>113624225</v>
      </c>
      <c r="L109" s="8"/>
      <c r="M109" s="8">
        <v>914369327997</v>
      </c>
      <c r="N109" s="8"/>
      <c r="O109" s="8">
        <v>888235944071</v>
      </c>
      <c r="P109" s="8"/>
      <c r="Q109" s="8">
        <f t="shared" si="3"/>
        <v>26133383926</v>
      </c>
      <c r="R109" s="8"/>
      <c r="S109" s="8"/>
      <c r="T109" s="8"/>
      <c r="U109" s="8"/>
      <c r="V109" s="8"/>
      <c r="W109" s="8"/>
      <c r="Y109" s="9"/>
    </row>
    <row r="110" spans="1:25" s="7" customFormat="1" ht="24" x14ac:dyDescent="0.55000000000000004">
      <c r="A110" s="7" t="s">
        <v>155</v>
      </c>
      <c r="C110" s="8">
        <v>1426123</v>
      </c>
      <c r="D110" s="8"/>
      <c r="E110" s="8">
        <v>11674567320</v>
      </c>
      <c r="F110" s="8"/>
      <c r="G110" s="8">
        <v>10987893805</v>
      </c>
      <c r="H110" s="8"/>
      <c r="I110" s="8">
        <f t="shared" si="2"/>
        <v>686673515</v>
      </c>
      <c r="J110" s="8"/>
      <c r="K110" s="8">
        <v>1426123</v>
      </c>
      <c r="L110" s="8"/>
      <c r="M110" s="8">
        <v>11674567320</v>
      </c>
      <c r="N110" s="8"/>
      <c r="O110" s="8">
        <v>10987893805</v>
      </c>
      <c r="P110" s="8"/>
      <c r="Q110" s="8">
        <f t="shared" si="3"/>
        <v>686673515</v>
      </c>
      <c r="R110" s="8"/>
      <c r="S110" s="8"/>
      <c r="T110" s="8"/>
      <c r="U110" s="8"/>
      <c r="V110" s="8"/>
      <c r="W110" s="8"/>
      <c r="Y110" s="9"/>
    </row>
    <row r="111" spans="1:25" s="7" customFormat="1" ht="24" x14ac:dyDescent="0.55000000000000004">
      <c r="A111" s="7" t="s">
        <v>107</v>
      </c>
      <c r="C111" s="8">
        <v>145187004</v>
      </c>
      <c r="D111" s="8"/>
      <c r="E111" s="8">
        <v>262485898812</v>
      </c>
      <c r="F111" s="8"/>
      <c r="G111" s="8">
        <v>239876453639</v>
      </c>
      <c r="H111" s="8"/>
      <c r="I111" s="8">
        <f t="shared" si="2"/>
        <v>22609445173</v>
      </c>
      <c r="J111" s="8"/>
      <c r="K111" s="8">
        <v>145187004</v>
      </c>
      <c r="L111" s="8"/>
      <c r="M111" s="8">
        <v>262485898812</v>
      </c>
      <c r="N111" s="8"/>
      <c r="O111" s="8">
        <v>245161330094</v>
      </c>
      <c r="P111" s="8"/>
      <c r="Q111" s="8">
        <f t="shared" si="3"/>
        <v>17324568718</v>
      </c>
      <c r="R111" s="8"/>
      <c r="S111" s="8"/>
      <c r="T111" s="8"/>
      <c r="U111" s="8"/>
      <c r="V111" s="8"/>
      <c r="W111" s="8"/>
      <c r="Y111" s="9"/>
    </row>
    <row r="112" spans="1:25" s="7" customFormat="1" ht="24" x14ac:dyDescent="0.55000000000000004">
      <c r="A112" s="7" t="s">
        <v>57</v>
      </c>
      <c r="C112" s="8">
        <v>41140667</v>
      </c>
      <c r="D112" s="8"/>
      <c r="E112" s="8">
        <v>96218985211</v>
      </c>
      <c r="F112" s="8"/>
      <c r="G112" s="8">
        <v>79032649710</v>
      </c>
      <c r="H112" s="8"/>
      <c r="I112" s="8">
        <f t="shared" si="2"/>
        <v>17186335501</v>
      </c>
      <c r="J112" s="8"/>
      <c r="K112" s="8">
        <v>41140667</v>
      </c>
      <c r="L112" s="8"/>
      <c r="M112" s="8">
        <v>96218985211</v>
      </c>
      <c r="N112" s="8"/>
      <c r="O112" s="8">
        <v>67477196625</v>
      </c>
      <c r="P112" s="8"/>
      <c r="Q112" s="8">
        <f t="shared" si="3"/>
        <v>28741788586</v>
      </c>
      <c r="R112" s="8"/>
      <c r="S112" s="8"/>
      <c r="T112" s="8"/>
      <c r="U112" s="8"/>
      <c r="V112" s="8"/>
      <c r="W112" s="8"/>
      <c r="Y112" s="9"/>
    </row>
    <row r="113" spans="1:25" s="7" customFormat="1" ht="24" x14ac:dyDescent="0.55000000000000004">
      <c r="A113" s="7" t="s">
        <v>116</v>
      </c>
      <c r="C113" s="8">
        <v>2852918</v>
      </c>
      <c r="D113" s="8"/>
      <c r="E113" s="8">
        <v>66242239686</v>
      </c>
      <c r="F113" s="8"/>
      <c r="G113" s="8">
        <v>61645067577</v>
      </c>
      <c r="H113" s="8"/>
      <c r="I113" s="8">
        <f t="shared" si="2"/>
        <v>4597172109</v>
      </c>
      <c r="J113" s="8"/>
      <c r="K113" s="8">
        <v>2852918</v>
      </c>
      <c r="L113" s="8"/>
      <c r="M113" s="8">
        <v>66242239686</v>
      </c>
      <c r="N113" s="8"/>
      <c r="O113" s="8">
        <v>46800881965</v>
      </c>
      <c r="P113" s="8"/>
      <c r="Q113" s="8">
        <f t="shared" si="3"/>
        <v>19441357721</v>
      </c>
      <c r="R113" s="8"/>
      <c r="S113" s="8"/>
      <c r="T113" s="8"/>
      <c r="U113" s="8"/>
      <c r="V113" s="8"/>
      <c r="W113" s="8"/>
      <c r="Y113" s="9"/>
    </row>
    <row r="114" spans="1:25" s="7" customFormat="1" ht="24" x14ac:dyDescent="0.55000000000000004">
      <c r="A114" s="7" t="s">
        <v>24</v>
      </c>
      <c r="C114" s="8">
        <v>49168306</v>
      </c>
      <c r="D114" s="8"/>
      <c r="E114" s="8">
        <v>134997046230</v>
      </c>
      <c r="F114" s="8"/>
      <c r="G114" s="8">
        <v>94502811184</v>
      </c>
      <c r="H114" s="8"/>
      <c r="I114" s="8">
        <f t="shared" si="2"/>
        <v>40494235046</v>
      </c>
      <c r="J114" s="8"/>
      <c r="K114" s="8">
        <v>49168306</v>
      </c>
      <c r="L114" s="8"/>
      <c r="M114" s="8">
        <v>134997046230</v>
      </c>
      <c r="N114" s="8"/>
      <c r="O114" s="8">
        <v>116696209947</v>
      </c>
      <c r="P114" s="8"/>
      <c r="Q114" s="8">
        <f t="shared" si="3"/>
        <v>18300836283</v>
      </c>
      <c r="R114" s="8"/>
      <c r="S114" s="8"/>
      <c r="T114" s="8"/>
      <c r="U114" s="8"/>
      <c r="V114" s="8"/>
      <c r="W114" s="8"/>
      <c r="Y114" s="9"/>
    </row>
    <row r="115" spans="1:25" s="7" customFormat="1" ht="24" x14ac:dyDescent="0.55000000000000004">
      <c r="A115" s="7" t="s">
        <v>56</v>
      </c>
      <c r="C115" s="8">
        <v>389141981</v>
      </c>
      <c r="D115" s="8"/>
      <c r="E115" s="8">
        <v>1030977549009</v>
      </c>
      <c r="F115" s="8"/>
      <c r="G115" s="8">
        <v>831732449650</v>
      </c>
      <c r="H115" s="8"/>
      <c r="I115" s="8">
        <f t="shared" si="2"/>
        <v>199245099359</v>
      </c>
      <c r="J115" s="8"/>
      <c r="K115" s="8">
        <v>389141981</v>
      </c>
      <c r="L115" s="8"/>
      <c r="M115" s="8">
        <v>1030977549009</v>
      </c>
      <c r="N115" s="8"/>
      <c r="O115" s="8">
        <v>829394452964</v>
      </c>
      <c r="P115" s="8"/>
      <c r="Q115" s="8">
        <f t="shared" si="3"/>
        <v>201583096045</v>
      </c>
      <c r="R115" s="8"/>
      <c r="S115" s="8"/>
      <c r="T115" s="8"/>
      <c r="U115" s="8"/>
      <c r="V115" s="8"/>
      <c r="W115" s="8"/>
      <c r="Y115" s="9"/>
    </row>
    <row r="116" spans="1:25" s="7" customFormat="1" ht="24" x14ac:dyDescent="0.55000000000000004">
      <c r="A116" s="7" t="s">
        <v>115</v>
      </c>
      <c r="C116" s="8">
        <v>27972048</v>
      </c>
      <c r="D116" s="8"/>
      <c r="E116" s="8">
        <v>414672011590</v>
      </c>
      <c r="F116" s="8"/>
      <c r="G116" s="8">
        <v>399003501410</v>
      </c>
      <c r="H116" s="8"/>
      <c r="I116" s="8">
        <f t="shared" si="2"/>
        <v>15668510180</v>
      </c>
      <c r="J116" s="8"/>
      <c r="K116" s="8">
        <v>27972048</v>
      </c>
      <c r="L116" s="8"/>
      <c r="M116" s="8">
        <v>414672011590</v>
      </c>
      <c r="N116" s="8"/>
      <c r="O116" s="8">
        <v>354488558432</v>
      </c>
      <c r="P116" s="8"/>
      <c r="Q116" s="8">
        <f t="shared" si="3"/>
        <v>60183453158</v>
      </c>
      <c r="R116" s="8"/>
      <c r="S116" s="8"/>
      <c r="T116" s="8"/>
      <c r="U116" s="8"/>
      <c r="V116" s="8"/>
      <c r="W116" s="8"/>
      <c r="Y116" s="9"/>
    </row>
    <row r="117" spans="1:25" s="7" customFormat="1" ht="24" x14ac:dyDescent="0.55000000000000004">
      <c r="A117" s="7" t="s">
        <v>62</v>
      </c>
      <c r="C117" s="8">
        <v>20569651</v>
      </c>
      <c r="D117" s="8"/>
      <c r="E117" s="8">
        <v>52822755983</v>
      </c>
      <c r="F117" s="8"/>
      <c r="G117" s="8">
        <v>46294950467</v>
      </c>
      <c r="H117" s="8"/>
      <c r="I117" s="8">
        <f t="shared" si="2"/>
        <v>6527805516</v>
      </c>
      <c r="J117" s="8"/>
      <c r="K117" s="8">
        <v>20569651</v>
      </c>
      <c r="L117" s="8"/>
      <c r="M117" s="8">
        <v>52822755983</v>
      </c>
      <c r="N117" s="8"/>
      <c r="O117" s="8">
        <v>43622283142</v>
      </c>
      <c r="P117" s="8"/>
      <c r="Q117" s="8">
        <f t="shared" si="3"/>
        <v>9200472841</v>
      </c>
      <c r="R117" s="8"/>
      <c r="S117" s="8"/>
      <c r="T117" s="8"/>
      <c r="U117" s="8"/>
      <c r="V117" s="8"/>
      <c r="W117" s="8"/>
      <c r="Y117" s="9"/>
    </row>
    <row r="118" spans="1:25" s="7" customFormat="1" ht="24" x14ac:dyDescent="0.55000000000000004">
      <c r="A118" s="7" t="s">
        <v>78</v>
      </c>
      <c r="C118" s="8">
        <v>245841482</v>
      </c>
      <c r="D118" s="8"/>
      <c r="E118" s="8">
        <v>601070937775</v>
      </c>
      <c r="F118" s="8"/>
      <c r="G118" s="8">
        <v>453213916096</v>
      </c>
      <c r="H118" s="8"/>
      <c r="I118" s="8">
        <f t="shared" si="2"/>
        <v>147857021679</v>
      </c>
      <c r="J118" s="8"/>
      <c r="K118" s="8">
        <v>245841482</v>
      </c>
      <c r="L118" s="8"/>
      <c r="M118" s="8">
        <v>601070937775</v>
      </c>
      <c r="N118" s="8"/>
      <c r="O118" s="8">
        <v>341631703824</v>
      </c>
      <c r="P118" s="8"/>
      <c r="Q118" s="8">
        <f t="shared" si="3"/>
        <v>259439233951</v>
      </c>
      <c r="R118" s="8"/>
      <c r="S118" s="8"/>
      <c r="T118" s="8"/>
      <c r="U118" s="8"/>
      <c r="V118" s="8"/>
      <c r="W118" s="8"/>
      <c r="Y118" s="9"/>
    </row>
    <row r="119" spans="1:25" s="7" customFormat="1" ht="24" x14ac:dyDescent="0.55000000000000004">
      <c r="A119" s="7" t="s">
        <v>17</v>
      </c>
      <c r="C119" s="8">
        <v>14200000</v>
      </c>
      <c r="D119" s="8"/>
      <c r="E119" s="8">
        <v>64871437336</v>
      </c>
      <c r="F119" s="8"/>
      <c r="G119" s="8">
        <v>57749457865</v>
      </c>
      <c r="H119" s="8"/>
      <c r="I119" s="8">
        <f t="shared" si="2"/>
        <v>7121979471</v>
      </c>
      <c r="J119" s="8"/>
      <c r="K119" s="8">
        <v>14200000</v>
      </c>
      <c r="L119" s="8"/>
      <c r="M119" s="8">
        <v>64871437336</v>
      </c>
      <c r="N119" s="8"/>
      <c r="O119" s="8">
        <v>54219491358</v>
      </c>
      <c r="P119" s="8"/>
      <c r="Q119" s="8">
        <f t="shared" si="3"/>
        <v>10651945978</v>
      </c>
      <c r="R119" s="8"/>
      <c r="S119" s="8"/>
      <c r="T119" s="8"/>
      <c r="U119" s="8"/>
      <c r="V119" s="8"/>
      <c r="W119" s="8"/>
      <c r="Y119" s="9"/>
    </row>
    <row r="120" spans="1:25" s="7" customFormat="1" ht="24" x14ac:dyDescent="0.55000000000000004">
      <c r="A120" s="7" t="s">
        <v>37</v>
      </c>
      <c r="C120" s="8">
        <v>13995507</v>
      </c>
      <c r="D120" s="8"/>
      <c r="E120" s="8">
        <v>5484936590832</v>
      </c>
      <c r="F120" s="8"/>
      <c r="G120" s="8">
        <v>4150503845711</v>
      </c>
      <c r="H120" s="8"/>
      <c r="I120" s="8">
        <f t="shared" si="2"/>
        <v>1334432745121</v>
      </c>
      <c r="J120" s="8"/>
      <c r="K120" s="8">
        <v>13995507</v>
      </c>
      <c r="L120" s="8"/>
      <c r="M120" s="8">
        <v>5484936590832</v>
      </c>
      <c r="N120" s="8"/>
      <c r="O120" s="8">
        <v>4047764404859</v>
      </c>
      <c r="P120" s="8"/>
      <c r="Q120" s="8">
        <f t="shared" si="3"/>
        <v>1437172185973</v>
      </c>
      <c r="R120" s="8"/>
      <c r="S120" s="8"/>
      <c r="T120" s="8"/>
      <c r="U120" s="8"/>
      <c r="V120" s="8"/>
      <c r="W120" s="8"/>
      <c r="Y120" s="9"/>
    </row>
    <row r="121" spans="1:25" s="7" customFormat="1" ht="24" x14ac:dyDescent="0.55000000000000004">
      <c r="A121" s="7" t="s">
        <v>86</v>
      </c>
      <c r="C121" s="8">
        <v>199964461</v>
      </c>
      <c r="D121" s="8"/>
      <c r="E121" s="8">
        <v>1182575664870</v>
      </c>
      <c r="F121" s="8"/>
      <c r="G121" s="8">
        <v>1036522524553</v>
      </c>
      <c r="H121" s="8"/>
      <c r="I121" s="8">
        <f t="shared" si="2"/>
        <v>146053140317</v>
      </c>
      <c r="J121" s="8"/>
      <c r="K121" s="8">
        <v>199964461</v>
      </c>
      <c r="L121" s="8"/>
      <c r="M121" s="8">
        <v>1182575664870</v>
      </c>
      <c r="N121" s="8"/>
      <c r="O121" s="8">
        <v>949853928018</v>
      </c>
      <c r="P121" s="8"/>
      <c r="Q121" s="8">
        <f t="shared" si="3"/>
        <v>232721736852</v>
      </c>
      <c r="R121" s="8"/>
      <c r="S121" s="8"/>
      <c r="T121" s="8"/>
      <c r="U121" s="8"/>
      <c r="V121" s="8"/>
      <c r="W121" s="8"/>
      <c r="Y121" s="9"/>
    </row>
    <row r="122" spans="1:25" s="7" customFormat="1" ht="24" x14ac:dyDescent="0.55000000000000004">
      <c r="A122" s="7" t="s">
        <v>39</v>
      </c>
      <c r="C122" s="8">
        <v>6910748</v>
      </c>
      <c r="D122" s="8"/>
      <c r="E122" s="8">
        <v>415691218386</v>
      </c>
      <c r="F122" s="8"/>
      <c r="G122" s="8">
        <v>305562532024</v>
      </c>
      <c r="H122" s="8"/>
      <c r="I122" s="8">
        <f t="shared" si="2"/>
        <v>110128686362</v>
      </c>
      <c r="J122" s="8"/>
      <c r="K122" s="8">
        <v>6910748</v>
      </c>
      <c r="L122" s="8"/>
      <c r="M122" s="8">
        <v>415691218386</v>
      </c>
      <c r="N122" s="8"/>
      <c r="O122" s="8">
        <v>258181058245</v>
      </c>
      <c r="P122" s="8"/>
      <c r="Q122" s="8">
        <f t="shared" si="3"/>
        <v>157510160141</v>
      </c>
      <c r="R122" s="8"/>
      <c r="S122" s="8"/>
      <c r="T122" s="8"/>
      <c r="U122" s="8"/>
      <c r="V122" s="8"/>
      <c r="W122" s="8"/>
      <c r="Y122" s="9"/>
    </row>
    <row r="123" spans="1:25" s="7" customFormat="1" ht="24" x14ac:dyDescent="0.55000000000000004">
      <c r="A123" s="7" t="s">
        <v>140</v>
      </c>
      <c r="C123" s="8">
        <v>17582036</v>
      </c>
      <c r="D123" s="8"/>
      <c r="E123" s="8">
        <v>368636660588</v>
      </c>
      <c r="F123" s="8"/>
      <c r="G123" s="8">
        <v>306877371497</v>
      </c>
      <c r="H123" s="8"/>
      <c r="I123" s="8">
        <f t="shared" si="2"/>
        <v>61759289091</v>
      </c>
      <c r="J123" s="8"/>
      <c r="K123" s="8">
        <v>17582036</v>
      </c>
      <c r="L123" s="8"/>
      <c r="M123" s="8">
        <v>368636660588</v>
      </c>
      <c r="N123" s="8"/>
      <c r="O123" s="8">
        <v>277691202725</v>
      </c>
      <c r="P123" s="8"/>
      <c r="Q123" s="8">
        <f t="shared" si="3"/>
        <v>90945457863</v>
      </c>
      <c r="R123" s="8"/>
      <c r="S123" s="8"/>
      <c r="T123" s="8"/>
      <c r="U123" s="8"/>
      <c r="V123" s="8"/>
      <c r="W123" s="8"/>
      <c r="Y123" s="9"/>
    </row>
    <row r="124" spans="1:25" s="7" customFormat="1" ht="24" x14ac:dyDescent="0.55000000000000004">
      <c r="A124" s="7" t="s">
        <v>19</v>
      </c>
      <c r="C124" s="8">
        <v>957895452</v>
      </c>
      <c r="D124" s="8"/>
      <c r="E124" s="8">
        <v>560789642892</v>
      </c>
      <c r="F124" s="8"/>
      <c r="G124" s="8">
        <v>449032853397</v>
      </c>
      <c r="H124" s="8"/>
      <c r="I124" s="8">
        <f t="shared" si="2"/>
        <v>111756789495</v>
      </c>
      <c r="J124" s="8"/>
      <c r="K124" s="8">
        <v>957895452</v>
      </c>
      <c r="L124" s="8"/>
      <c r="M124" s="8">
        <v>560789642892</v>
      </c>
      <c r="N124" s="8"/>
      <c r="O124" s="8">
        <v>540209883141</v>
      </c>
      <c r="P124" s="8"/>
      <c r="Q124" s="8">
        <f t="shared" si="3"/>
        <v>20579759751</v>
      </c>
      <c r="R124" s="8"/>
      <c r="S124" s="8"/>
      <c r="T124" s="8"/>
      <c r="U124" s="8"/>
      <c r="V124" s="8"/>
      <c r="W124" s="8"/>
      <c r="Y124" s="9"/>
    </row>
    <row r="125" spans="1:25" s="7" customFormat="1" ht="24" x14ac:dyDescent="0.55000000000000004">
      <c r="A125" s="7" t="s">
        <v>148</v>
      </c>
      <c r="C125" s="8">
        <v>16650253</v>
      </c>
      <c r="D125" s="8"/>
      <c r="E125" s="8">
        <v>123911599082</v>
      </c>
      <c r="F125" s="8"/>
      <c r="G125" s="8">
        <v>116340812980</v>
      </c>
      <c r="H125" s="8"/>
      <c r="I125" s="8">
        <f t="shared" si="2"/>
        <v>7570786102</v>
      </c>
      <c r="J125" s="8"/>
      <c r="K125" s="8">
        <v>16650253</v>
      </c>
      <c r="L125" s="8"/>
      <c r="M125" s="8">
        <v>123911599082</v>
      </c>
      <c r="N125" s="8"/>
      <c r="O125" s="8">
        <v>102130392933</v>
      </c>
      <c r="P125" s="8"/>
      <c r="Q125" s="8">
        <f t="shared" si="3"/>
        <v>21781206149</v>
      </c>
      <c r="R125" s="8"/>
      <c r="S125" s="8"/>
      <c r="T125" s="8"/>
      <c r="U125" s="8"/>
      <c r="V125" s="8"/>
      <c r="W125" s="8"/>
      <c r="Y125" s="9"/>
    </row>
    <row r="126" spans="1:25" s="7" customFormat="1" ht="24" x14ac:dyDescent="0.55000000000000004">
      <c r="A126" s="7" t="s">
        <v>144</v>
      </c>
      <c r="C126" s="8">
        <v>30821158</v>
      </c>
      <c r="D126" s="8"/>
      <c r="E126" s="8">
        <v>131934675675</v>
      </c>
      <c r="F126" s="8"/>
      <c r="G126" s="8">
        <v>107880207145</v>
      </c>
      <c r="H126" s="8"/>
      <c r="I126" s="8">
        <f t="shared" si="2"/>
        <v>24054468530</v>
      </c>
      <c r="J126" s="8"/>
      <c r="K126" s="8">
        <v>30821158</v>
      </c>
      <c r="L126" s="8"/>
      <c r="M126" s="8">
        <v>131934675675</v>
      </c>
      <c r="N126" s="8"/>
      <c r="O126" s="8">
        <v>95439893785</v>
      </c>
      <c r="P126" s="8"/>
      <c r="Q126" s="8">
        <f t="shared" si="3"/>
        <v>36494781890</v>
      </c>
      <c r="R126" s="8"/>
      <c r="S126" s="8"/>
      <c r="T126" s="8"/>
      <c r="U126" s="8"/>
      <c r="V126" s="8"/>
      <c r="W126" s="8"/>
      <c r="Y126" s="9"/>
    </row>
    <row r="127" spans="1:25" s="7" customFormat="1" ht="24" x14ac:dyDescent="0.55000000000000004">
      <c r="A127" s="7" t="s">
        <v>43</v>
      </c>
      <c r="C127" s="8">
        <v>28078847</v>
      </c>
      <c r="D127" s="8"/>
      <c r="E127" s="8">
        <v>1254338124021</v>
      </c>
      <c r="F127" s="8"/>
      <c r="G127" s="8">
        <v>995502025128</v>
      </c>
      <c r="H127" s="8"/>
      <c r="I127" s="8">
        <f t="shared" si="2"/>
        <v>258836098893</v>
      </c>
      <c r="J127" s="8"/>
      <c r="K127" s="8">
        <v>28078847</v>
      </c>
      <c r="L127" s="8"/>
      <c r="M127" s="8">
        <v>1254338124021</v>
      </c>
      <c r="N127" s="8"/>
      <c r="O127" s="8">
        <v>1122980004748</v>
      </c>
      <c r="P127" s="8"/>
      <c r="Q127" s="8">
        <f t="shared" si="3"/>
        <v>131358119273</v>
      </c>
      <c r="R127" s="8"/>
      <c r="S127" s="8"/>
      <c r="T127" s="8"/>
      <c r="U127" s="8"/>
      <c r="V127" s="8"/>
      <c r="W127" s="8"/>
      <c r="Y127" s="9"/>
    </row>
    <row r="128" spans="1:25" s="7" customFormat="1" ht="24" x14ac:dyDescent="0.55000000000000004">
      <c r="A128" s="7" t="s">
        <v>21</v>
      </c>
      <c r="C128" s="8">
        <v>319118491</v>
      </c>
      <c r="D128" s="8"/>
      <c r="E128" s="8">
        <v>972754037958</v>
      </c>
      <c r="F128" s="8"/>
      <c r="G128" s="8">
        <v>882157185329</v>
      </c>
      <c r="H128" s="8"/>
      <c r="I128" s="8">
        <f t="shared" si="2"/>
        <v>90596852629</v>
      </c>
      <c r="J128" s="8"/>
      <c r="K128" s="8">
        <v>319118491</v>
      </c>
      <c r="L128" s="8"/>
      <c r="M128" s="8">
        <v>972754037958</v>
      </c>
      <c r="N128" s="8"/>
      <c r="O128" s="8">
        <v>467758570868</v>
      </c>
      <c r="P128" s="8"/>
      <c r="Q128" s="8">
        <f t="shared" si="3"/>
        <v>504995467090</v>
      </c>
      <c r="R128" s="8"/>
      <c r="S128" s="8"/>
      <c r="T128" s="8"/>
      <c r="U128" s="8"/>
      <c r="V128" s="8"/>
      <c r="W128" s="8"/>
      <c r="Y128" s="9"/>
    </row>
    <row r="129" spans="1:25" s="7" customFormat="1" ht="24" x14ac:dyDescent="0.55000000000000004">
      <c r="A129" s="7" t="s">
        <v>44</v>
      </c>
      <c r="C129" s="8">
        <v>7400000</v>
      </c>
      <c r="D129" s="8"/>
      <c r="E129" s="8">
        <v>43763076080</v>
      </c>
      <c r="F129" s="8"/>
      <c r="G129" s="8">
        <v>38402833540</v>
      </c>
      <c r="H129" s="8"/>
      <c r="I129" s="8">
        <f t="shared" si="2"/>
        <v>5360242540</v>
      </c>
      <c r="J129" s="8"/>
      <c r="K129" s="8">
        <v>7400000</v>
      </c>
      <c r="L129" s="8"/>
      <c r="M129" s="8">
        <v>43763076080</v>
      </c>
      <c r="N129" s="8"/>
      <c r="O129" s="8">
        <v>36052804830</v>
      </c>
      <c r="P129" s="8"/>
      <c r="Q129" s="8">
        <f t="shared" si="3"/>
        <v>7710271250</v>
      </c>
      <c r="R129" s="8"/>
      <c r="S129" s="8"/>
      <c r="T129" s="8"/>
      <c r="U129" s="8"/>
      <c r="V129" s="8"/>
      <c r="W129" s="8"/>
      <c r="Y129" s="9"/>
    </row>
    <row r="130" spans="1:25" s="7" customFormat="1" ht="24" x14ac:dyDescent="0.55000000000000004">
      <c r="A130" s="7" t="s">
        <v>58</v>
      </c>
      <c r="C130" s="8">
        <v>285749</v>
      </c>
      <c r="D130" s="8"/>
      <c r="E130" s="8">
        <v>16813931501</v>
      </c>
      <c r="F130" s="8"/>
      <c r="G130" s="8">
        <v>16218497165</v>
      </c>
      <c r="H130" s="8"/>
      <c r="I130" s="8">
        <f t="shared" si="2"/>
        <v>595434336</v>
      </c>
      <c r="J130" s="8"/>
      <c r="K130" s="8">
        <v>285749</v>
      </c>
      <c r="L130" s="8"/>
      <c r="M130" s="8">
        <v>16813931501</v>
      </c>
      <c r="N130" s="8"/>
      <c r="O130" s="8">
        <v>14813144573</v>
      </c>
      <c r="P130" s="8"/>
      <c r="Q130" s="8">
        <f t="shared" si="3"/>
        <v>2000786928</v>
      </c>
      <c r="R130" s="8"/>
      <c r="S130" s="8"/>
      <c r="T130" s="8"/>
      <c r="U130" s="8"/>
      <c r="V130" s="8"/>
      <c r="W130" s="8"/>
      <c r="Y130" s="9"/>
    </row>
    <row r="131" spans="1:25" s="7" customFormat="1" ht="24" x14ac:dyDescent="0.55000000000000004">
      <c r="A131" s="7" t="s">
        <v>48</v>
      </c>
      <c r="C131" s="8">
        <v>167390540</v>
      </c>
      <c r="D131" s="8"/>
      <c r="E131" s="8">
        <v>305285571249</v>
      </c>
      <c r="F131" s="8"/>
      <c r="G131" s="8">
        <v>248148337021</v>
      </c>
      <c r="H131" s="8"/>
      <c r="I131" s="8">
        <f t="shared" si="2"/>
        <v>57137234228</v>
      </c>
      <c r="J131" s="8"/>
      <c r="K131" s="8">
        <v>167390540</v>
      </c>
      <c r="L131" s="8"/>
      <c r="M131" s="8">
        <v>305285571249</v>
      </c>
      <c r="N131" s="8"/>
      <c r="O131" s="8">
        <v>233577987627</v>
      </c>
      <c r="P131" s="8"/>
      <c r="Q131" s="8">
        <f t="shared" si="3"/>
        <v>71707583622</v>
      </c>
      <c r="R131" s="8"/>
      <c r="S131" s="8"/>
      <c r="T131" s="8"/>
      <c r="U131" s="8"/>
      <c r="V131" s="8"/>
      <c r="W131" s="8"/>
      <c r="Y131" s="9"/>
    </row>
    <row r="132" spans="1:25" s="7" customFormat="1" ht="24" x14ac:dyDescent="0.55000000000000004">
      <c r="A132" s="7" t="s">
        <v>121</v>
      </c>
      <c r="C132" s="8">
        <v>6951944</v>
      </c>
      <c r="D132" s="8"/>
      <c r="E132" s="8">
        <v>88366012107</v>
      </c>
      <c r="F132" s="8"/>
      <c r="G132" s="8">
        <v>75357122044</v>
      </c>
      <c r="H132" s="8"/>
      <c r="I132" s="8">
        <f t="shared" si="2"/>
        <v>13008890063</v>
      </c>
      <c r="J132" s="8"/>
      <c r="K132" s="8">
        <v>6951944</v>
      </c>
      <c r="L132" s="8"/>
      <c r="M132" s="8">
        <v>88366012107</v>
      </c>
      <c r="N132" s="8"/>
      <c r="O132" s="8">
        <v>89163501935</v>
      </c>
      <c r="P132" s="8"/>
      <c r="Q132" s="8">
        <f t="shared" si="3"/>
        <v>-797489828</v>
      </c>
      <c r="R132" s="8"/>
      <c r="S132" s="8"/>
      <c r="T132" s="8"/>
      <c r="U132" s="8"/>
      <c r="V132" s="8"/>
      <c r="W132" s="8"/>
      <c r="Y132" s="9"/>
    </row>
    <row r="133" spans="1:25" s="7" customFormat="1" ht="24" x14ac:dyDescent="0.55000000000000004">
      <c r="A133" s="7" t="s">
        <v>99</v>
      </c>
      <c r="C133" s="8">
        <v>9598616</v>
      </c>
      <c r="D133" s="8"/>
      <c r="E133" s="8">
        <v>1242936640130</v>
      </c>
      <c r="F133" s="8"/>
      <c r="G133" s="8">
        <v>1209791663060</v>
      </c>
      <c r="H133" s="8"/>
      <c r="I133" s="8">
        <f t="shared" si="2"/>
        <v>33144977070</v>
      </c>
      <c r="J133" s="8"/>
      <c r="K133" s="8">
        <v>9598616</v>
      </c>
      <c r="L133" s="8"/>
      <c r="M133" s="8">
        <v>1242936640130</v>
      </c>
      <c r="N133" s="8"/>
      <c r="O133" s="8">
        <v>1063043277736</v>
      </c>
      <c r="P133" s="8"/>
      <c r="Q133" s="8">
        <f t="shared" si="3"/>
        <v>179893362394</v>
      </c>
      <c r="R133" s="8"/>
      <c r="S133" s="8"/>
      <c r="T133" s="8"/>
      <c r="U133" s="8"/>
      <c r="V133" s="8"/>
      <c r="W133" s="8"/>
      <c r="Y133" s="9"/>
    </row>
    <row r="134" spans="1:25" s="7" customFormat="1" ht="24" x14ac:dyDescent="0.55000000000000004">
      <c r="A134" s="7" t="s">
        <v>94</v>
      </c>
      <c r="C134" s="8">
        <v>103252891</v>
      </c>
      <c r="D134" s="8"/>
      <c r="E134" s="8">
        <v>915945430603</v>
      </c>
      <c r="F134" s="8"/>
      <c r="G134" s="8">
        <v>839330597372</v>
      </c>
      <c r="H134" s="8"/>
      <c r="I134" s="8">
        <f t="shared" si="2"/>
        <v>76614833231</v>
      </c>
      <c r="J134" s="8"/>
      <c r="K134" s="8">
        <v>103252891</v>
      </c>
      <c r="L134" s="8"/>
      <c r="M134" s="8">
        <v>915945430603</v>
      </c>
      <c r="N134" s="8"/>
      <c r="O134" s="8">
        <v>1053999234264</v>
      </c>
      <c r="P134" s="8"/>
      <c r="Q134" s="8">
        <f t="shared" si="3"/>
        <v>-138053803661</v>
      </c>
      <c r="R134" s="8"/>
      <c r="S134" s="8"/>
      <c r="T134" s="8"/>
      <c r="U134" s="8"/>
      <c r="V134" s="8"/>
      <c r="W134" s="8"/>
      <c r="Y134" s="9"/>
    </row>
    <row r="135" spans="1:25" s="7" customFormat="1" ht="24" x14ac:dyDescent="0.55000000000000004">
      <c r="A135" s="7" t="s">
        <v>132</v>
      </c>
      <c r="C135" s="8">
        <v>38100000</v>
      </c>
      <c r="D135" s="8"/>
      <c r="E135" s="8">
        <v>354993522930</v>
      </c>
      <c r="F135" s="8"/>
      <c r="G135" s="8">
        <v>272955616140</v>
      </c>
      <c r="H135" s="8"/>
      <c r="I135" s="8">
        <f t="shared" si="2"/>
        <v>82037906790</v>
      </c>
      <c r="J135" s="8"/>
      <c r="K135" s="8">
        <v>38100000</v>
      </c>
      <c r="L135" s="8"/>
      <c r="M135" s="8">
        <v>354993522930</v>
      </c>
      <c r="N135" s="8"/>
      <c r="O135" s="8">
        <v>374188253406</v>
      </c>
      <c r="P135" s="8"/>
      <c r="Q135" s="8">
        <f t="shared" si="3"/>
        <v>-19194730476</v>
      </c>
      <c r="R135" s="8"/>
      <c r="S135" s="8"/>
      <c r="T135" s="8"/>
      <c r="U135" s="8"/>
      <c r="V135" s="8"/>
      <c r="W135" s="8"/>
      <c r="Y135" s="9"/>
    </row>
    <row r="136" spans="1:25" s="7" customFormat="1" ht="24" x14ac:dyDescent="0.55000000000000004">
      <c r="A136" s="7" t="s">
        <v>20</v>
      </c>
      <c r="C136" s="8">
        <v>297650207</v>
      </c>
      <c r="D136" s="8"/>
      <c r="E136" s="8">
        <v>816641010538</v>
      </c>
      <c r="F136" s="8"/>
      <c r="G136" s="8">
        <v>766723240723</v>
      </c>
      <c r="H136" s="8"/>
      <c r="I136" s="8">
        <f t="shared" si="2"/>
        <v>49917769815</v>
      </c>
      <c r="J136" s="8"/>
      <c r="K136" s="8">
        <v>297650207</v>
      </c>
      <c r="L136" s="8"/>
      <c r="M136" s="8">
        <v>816641010538</v>
      </c>
      <c r="N136" s="8"/>
      <c r="O136" s="8">
        <v>734763315103</v>
      </c>
      <c r="P136" s="8"/>
      <c r="Q136" s="8">
        <f t="shared" si="3"/>
        <v>81877695435</v>
      </c>
      <c r="R136" s="8"/>
      <c r="S136" s="8"/>
      <c r="T136" s="8"/>
      <c r="U136" s="8"/>
      <c r="V136" s="8"/>
      <c r="W136" s="8"/>
      <c r="Y136" s="9"/>
    </row>
    <row r="137" spans="1:25" s="7" customFormat="1" ht="24" x14ac:dyDescent="0.55000000000000004">
      <c r="A137" s="7" t="s">
        <v>60</v>
      </c>
      <c r="C137" s="8">
        <v>6771428</v>
      </c>
      <c r="D137" s="8"/>
      <c r="E137" s="8">
        <v>29288490911</v>
      </c>
      <c r="F137" s="8"/>
      <c r="G137" s="8">
        <v>26916653955</v>
      </c>
      <c r="H137" s="8"/>
      <c r="I137" s="8">
        <f t="shared" ref="I137:I143" si="4">E137-G137</f>
        <v>2371836956</v>
      </c>
      <c r="J137" s="8"/>
      <c r="K137" s="8">
        <v>6771428</v>
      </c>
      <c r="L137" s="8"/>
      <c r="M137" s="8">
        <v>29288490911</v>
      </c>
      <c r="N137" s="8"/>
      <c r="O137" s="8">
        <v>23349316771</v>
      </c>
      <c r="P137" s="8"/>
      <c r="Q137" s="8">
        <f t="shared" ref="Q137:Q143" si="5">M137-O137</f>
        <v>5939174140</v>
      </c>
      <c r="R137" s="8"/>
      <c r="S137" s="8"/>
      <c r="T137" s="8"/>
      <c r="U137" s="8"/>
      <c r="V137" s="8"/>
      <c r="W137" s="8"/>
      <c r="Y137" s="9"/>
    </row>
    <row r="138" spans="1:25" s="7" customFormat="1" ht="24" x14ac:dyDescent="0.55000000000000004">
      <c r="A138" s="7" t="s">
        <v>103</v>
      </c>
      <c r="C138" s="8">
        <v>43582443</v>
      </c>
      <c r="D138" s="8"/>
      <c r="E138" s="8">
        <v>98945820037</v>
      </c>
      <c r="F138" s="8"/>
      <c r="G138" s="8">
        <v>90735044285</v>
      </c>
      <c r="H138" s="8"/>
      <c r="I138" s="8">
        <f t="shared" si="4"/>
        <v>8210775752</v>
      </c>
      <c r="J138" s="8"/>
      <c r="K138" s="8">
        <v>43582443</v>
      </c>
      <c r="L138" s="8"/>
      <c r="M138" s="8">
        <v>98945820037</v>
      </c>
      <c r="N138" s="8"/>
      <c r="O138" s="8">
        <v>77994585418</v>
      </c>
      <c r="P138" s="8"/>
      <c r="Q138" s="8">
        <f t="shared" si="5"/>
        <v>20951234619</v>
      </c>
      <c r="R138" s="8"/>
      <c r="S138" s="8"/>
      <c r="T138" s="8"/>
      <c r="U138" s="8"/>
      <c r="V138" s="8"/>
      <c r="W138" s="8"/>
      <c r="Y138" s="9"/>
    </row>
    <row r="139" spans="1:25" s="7" customFormat="1" ht="24" x14ac:dyDescent="0.55000000000000004">
      <c r="A139" s="7" t="s">
        <v>143</v>
      </c>
      <c r="C139" s="8">
        <v>6529954</v>
      </c>
      <c r="D139" s="8"/>
      <c r="E139" s="8">
        <v>54557200175</v>
      </c>
      <c r="F139" s="8"/>
      <c r="G139" s="8">
        <v>39654402028</v>
      </c>
      <c r="H139" s="8"/>
      <c r="I139" s="8">
        <f t="shared" si="4"/>
        <v>14902798147</v>
      </c>
      <c r="J139" s="8"/>
      <c r="K139" s="8">
        <v>6529954</v>
      </c>
      <c r="L139" s="8"/>
      <c r="M139" s="8">
        <v>54557200175</v>
      </c>
      <c r="N139" s="8"/>
      <c r="O139" s="8">
        <v>52642827274</v>
      </c>
      <c r="P139" s="8"/>
      <c r="Q139" s="8">
        <f t="shared" si="5"/>
        <v>1914372901</v>
      </c>
      <c r="R139" s="8"/>
      <c r="S139" s="8"/>
      <c r="T139" s="8"/>
      <c r="U139" s="8"/>
      <c r="V139" s="8"/>
      <c r="W139" s="8"/>
      <c r="Y139" s="9"/>
    </row>
    <row r="140" spans="1:25" s="7" customFormat="1" ht="24" x14ac:dyDescent="0.55000000000000004">
      <c r="A140" s="7" t="s">
        <v>53</v>
      </c>
      <c r="C140" s="8">
        <v>43000</v>
      </c>
      <c r="D140" s="8"/>
      <c r="E140" s="8">
        <v>59602609492</v>
      </c>
      <c r="F140" s="8"/>
      <c r="G140" s="8">
        <v>50140992316</v>
      </c>
      <c r="H140" s="8"/>
      <c r="I140" s="8">
        <f t="shared" si="4"/>
        <v>9461617176</v>
      </c>
      <c r="J140" s="8"/>
      <c r="K140" s="8">
        <v>43000</v>
      </c>
      <c r="L140" s="8"/>
      <c r="M140" s="8">
        <v>59602609492</v>
      </c>
      <c r="N140" s="8"/>
      <c r="O140" s="8">
        <v>32368674517</v>
      </c>
      <c r="P140" s="8"/>
      <c r="Q140" s="8">
        <f t="shared" si="5"/>
        <v>27233934975</v>
      </c>
      <c r="R140" s="8"/>
      <c r="S140" s="8"/>
      <c r="T140" s="8"/>
      <c r="U140" s="8"/>
      <c r="V140" s="8"/>
      <c r="W140" s="8"/>
      <c r="Y140" s="9"/>
    </row>
    <row r="141" spans="1:25" s="7" customFormat="1" ht="24" x14ac:dyDescent="0.55000000000000004">
      <c r="A141" s="7" t="s">
        <v>38</v>
      </c>
      <c r="C141" s="8">
        <v>19600000</v>
      </c>
      <c r="D141" s="8"/>
      <c r="E141" s="8">
        <v>234354328600</v>
      </c>
      <c r="F141" s="8"/>
      <c r="G141" s="8">
        <v>212960987400</v>
      </c>
      <c r="H141" s="8"/>
      <c r="I141" s="8">
        <f t="shared" si="4"/>
        <v>21393341200</v>
      </c>
      <c r="J141" s="8"/>
      <c r="K141" s="8">
        <v>19600000</v>
      </c>
      <c r="L141" s="8"/>
      <c r="M141" s="8">
        <v>234354328600</v>
      </c>
      <c r="N141" s="8"/>
      <c r="O141" s="8">
        <v>170632284337</v>
      </c>
      <c r="P141" s="8"/>
      <c r="Q141" s="8">
        <f t="shared" si="5"/>
        <v>63722044263</v>
      </c>
      <c r="R141" s="8"/>
      <c r="S141" s="8"/>
      <c r="T141" s="8"/>
      <c r="U141" s="8"/>
      <c r="V141" s="8"/>
      <c r="W141" s="8"/>
      <c r="Y141" s="9"/>
    </row>
    <row r="142" spans="1:25" s="7" customFormat="1" ht="24" x14ac:dyDescent="0.55000000000000004">
      <c r="A142" s="7" t="s">
        <v>67</v>
      </c>
      <c r="C142" s="8">
        <v>1854752</v>
      </c>
      <c r="D142" s="8"/>
      <c r="E142" s="8">
        <v>12754074335</v>
      </c>
      <c r="F142" s="8"/>
      <c r="G142" s="8">
        <v>10840042977</v>
      </c>
      <c r="H142" s="8"/>
      <c r="I142" s="8">
        <f t="shared" si="4"/>
        <v>1914031358</v>
      </c>
      <c r="J142" s="8"/>
      <c r="K142" s="8">
        <v>1854752</v>
      </c>
      <c r="L142" s="8"/>
      <c r="M142" s="8">
        <v>12754074335</v>
      </c>
      <c r="N142" s="8"/>
      <c r="O142" s="8">
        <v>5844323552</v>
      </c>
      <c r="P142" s="8"/>
      <c r="Q142" s="8">
        <f t="shared" si="5"/>
        <v>6909750783</v>
      </c>
      <c r="R142" s="8"/>
      <c r="S142" s="8"/>
      <c r="T142" s="8"/>
      <c r="U142" s="8"/>
      <c r="V142" s="8"/>
      <c r="W142" s="8"/>
      <c r="Y142" s="9"/>
    </row>
    <row r="143" spans="1:25" s="7" customFormat="1" ht="24" x14ac:dyDescent="0.55000000000000004">
      <c r="A143" s="7" t="s">
        <v>49</v>
      </c>
      <c r="C143" s="8">
        <v>53887864</v>
      </c>
      <c r="D143" s="8"/>
      <c r="E143" s="8">
        <v>97371256987</v>
      </c>
      <c r="F143" s="8"/>
      <c r="G143" s="8">
        <v>76303560527</v>
      </c>
      <c r="H143" s="8"/>
      <c r="I143" s="8">
        <f t="shared" si="4"/>
        <v>21067696460</v>
      </c>
      <c r="J143" s="8"/>
      <c r="K143" s="8">
        <v>53887864</v>
      </c>
      <c r="L143" s="8"/>
      <c r="M143" s="8">
        <v>97371256987</v>
      </c>
      <c r="N143" s="8"/>
      <c r="O143" s="8">
        <v>82307308119</v>
      </c>
      <c r="P143" s="8"/>
      <c r="Q143" s="8">
        <f t="shared" si="5"/>
        <v>15063948868</v>
      </c>
      <c r="R143" s="8"/>
      <c r="S143" s="8"/>
      <c r="T143" s="8"/>
      <c r="U143" s="8"/>
      <c r="V143" s="8"/>
      <c r="W143" s="8"/>
      <c r="Y143" s="9"/>
    </row>
    <row r="144" spans="1:25" ht="24" x14ac:dyDescent="0.55000000000000004">
      <c r="A144" s="3" t="s">
        <v>157</v>
      </c>
      <c r="C144" s="1" t="s">
        <v>157</v>
      </c>
      <c r="E144" s="10">
        <f>SUM(E8:E143)</f>
        <v>81173745511001</v>
      </c>
      <c r="G144" s="10">
        <f>SUM(G8:G143)</f>
        <v>67247811813453</v>
      </c>
      <c r="I144" s="10">
        <f>SUM(I8:I143)</f>
        <v>13925933697548</v>
      </c>
      <c r="K144" s="1" t="s">
        <v>157</v>
      </c>
      <c r="M144" s="10">
        <f>SUM(M8:M143)</f>
        <v>81173745511001</v>
      </c>
      <c r="O144" s="10">
        <f>SUM(O8:O143)</f>
        <v>63951596575537</v>
      </c>
      <c r="Q144" s="10">
        <f>SUM(Q8:Q143)</f>
        <v>17222148935464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Y119"/>
  <sheetViews>
    <sheetView rightToLeft="1" workbookViewId="0">
      <selection activeCell="E114" sqref="E114"/>
    </sheetView>
  </sheetViews>
  <sheetFormatPr defaultRowHeight="18.75" x14ac:dyDescent="0.45"/>
  <cols>
    <col min="1" max="1" width="40.140625" style="1" bestFit="1" customWidth="1"/>
    <col min="2" max="2" width="1" style="1" customWidth="1"/>
    <col min="3" max="3" width="18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8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8" style="1" customWidth="1"/>
    <col min="18" max="18" width="1" style="1" customWidth="1"/>
    <col min="19" max="19" width="9.140625" style="1" customWidth="1"/>
    <col min="20" max="16384" width="9.140625" style="1"/>
  </cols>
  <sheetData>
    <row r="2" spans="1:25" ht="26.25" x14ac:dyDescent="0.45">
      <c r="A2" s="6" t="s">
        <v>0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6" t="s">
        <v>0</v>
      </c>
      <c r="I2" s="6" t="s">
        <v>0</v>
      </c>
      <c r="J2" s="6" t="s">
        <v>0</v>
      </c>
      <c r="K2" s="6" t="s">
        <v>0</v>
      </c>
      <c r="L2" s="6" t="s">
        <v>0</v>
      </c>
      <c r="M2" s="6" t="s">
        <v>0</v>
      </c>
      <c r="N2" s="6" t="s">
        <v>0</v>
      </c>
      <c r="O2" s="6" t="s">
        <v>0</v>
      </c>
      <c r="P2" s="6" t="s">
        <v>0</v>
      </c>
      <c r="Q2" s="6" t="s">
        <v>0</v>
      </c>
    </row>
    <row r="3" spans="1:25" ht="26.25" x14ac:dyDescent="0.45">
      <c r="A3" s="6" t="s">
        <v>182</v>
      </c>
      <c r="B3" s="6" t="s">
        <v>182</v>
      </c>
      <c r="C3" s="6" t="s">
        <v>182</v>
      </c>
      <c r="D3" s="6" t="s">
        <v>182</v>
      </c>
      <c r="E3" s="6" t="s">
        <v>182</v>
      </c>
      <c r="F3" s="6" t="s">
        <v>182</v>
      </c>
      <c r="G3" s="6" t="s">
        <v>182</v>
      </c>
      <c r="H3" s="6" t="s">
        <v>182</v>
      </c>
      <c r="I3" s="6" t="s">
        <v>182</v>
      </c>
      <c r="J3" s="6" t="s">
        <v>182</v>
      </c>
      <c r="K3" s="6" t="s">
        <v>182</v>
      </c>
      <c r="L3" s="6" t="s">
        <v>182</v>
      </c>
      <c r="M3" s="6" t="s">
        <v>182</v>
      </c>
      <c r="N3" s="6" t="s">
        <v>182</v>
      </c>
      <c r="O3" s="6" t="s">
        <v>182</v>
      </c>
      <c r="P3" s="6" t="s">
        <v>182</v>
      </c>
      <c r="Q3" s="6" t="s">
        <v>182</v>
      </c>
    </row>
    <row r="4" spans="1:25" ht="26.25" x14ac:dyDescent="0.45">
      <c r="A4" s="6" t="s">
        <v>2</v>
      </c>
      <c r="B4" s="6" t="s">
        <v>2</v>
      </c>
      <c r="C4" s="6" t="s">
        <v>2</v>
      </c>
      <c r="D4" s="6" t="s">
        <v>2</v>
      </c>
      <c r="E4" s="6" t="s">
        <v>2</v>
      </c>
      <c r="F4" s="6" t="s">
        <v>2</v>
      </c>
      <c r="G4" s="6" t="s">
        <v>2</v>
      </c>
      <c r="H4" s="6" t="s">
        <v>2</v>
      </c>
      <c r="I4" s="6" t="s">
        <v>2</v>
      </c>
      <c r="J4" s="6" t="s">
        <v>2</v>
      </c>
      <c r="K4" s="6" t="s">
        <v>2</v>
      </c>
      <c r="L4" s="6" t="s">
        <v>2</v>
      </c>
      <c r="M4" s="6" t="s">
        <v>2</v>
      </c>
      <c r="N4" s="6" t="s">
        <v>2</v>
      </c>
      <c r="O4" s="6" t="s">
        <v>2</v>
      </c>
      <c r="P4" s="6" t="s">
        <v>2</v>
      </c>
      <c r="Q4" s="6" t="s">
        <v>2</v>
      </c>
    </row>
    <row r="6" spans="1:25" ht="26.25" x14ac:dyDescent="0.45">
      <c r="A6" s="5" t="s">
        <v>3</v>
      </c>
      <c r="C6" s="5" t="s">
        <v>184</v>
      </c>
      <c r="D6" s="5" t="s">
        <v>184</v>
      </c>
      <c r="E6" s="5" t="s">
        <v>184</v>
      </c>
      <c r="F6" s="5" t="s">
        <v>184</v>
      </c>
      <c r="G6" s="5" t="s">
        <v>184</v>
      </c>
      <c r="H6" s="5" t="s">
        <v>184</v>
      </c>
      <c r="I6" s="5" t="s">
        <v>184</v>
      </c>
      <c r="K6" s="5" t="s">
        <v>185</v>
      </c>
      <c r="L6" s="5" t="s">
        <v>185</v>
      </c>
      <c r="M6" s="5" t="s">
        <v>185</v>
      </c>
      <c r="N6" s="5" t="s">
        <v>185</v>
      </c>
      <c r="O6" s="5" t="s">
        <v>185</v>
      </c>
      <c r="P6" s="5" t="s">
        <v>185</v>
      </c>
      <c r="Q6" s="5" t="s">
        <v>185</v>
      </c>
    </row>
    <row r="7" spans="1:25" ht="26.25" x14ac:dyDescent="0.45">
      <c r="A7" s="5" t="s">
        <v>3</v>
      </c>
      <c r="C7" s="5" t="s">
        <v>7</v>
      </c>
      <c r="E7" s="5" t="s">
        <v>257</v>
      </c>
      <c r="G7" s="5" t="s">
        <v>258</v>
      </c>
      <c r="I7" s="5" t="s">
        <v>260</v>
      </c>
      <c r="K7" s="5" t="s">
        <v>7</v>
      </c>
      <c r="M7" s="5" t="s">
        <v>257</v>
      </c>
      <c r="O7" s="5" t="s">
        <v>258</v>
      </c>
      <c r="Q7" s="5" t="s">
        <v>260</v>
      </c>
    </row>
    <row r="8" spans="1:25" s="7" customFormat="1" ht="24" x14ac:dyDescent="0.55000000000000004">
      <c r="A8" s="7" t="s">
        <v>45</v>
      </c>
      <c r="C8" s="8">
        <v>700000</v>
      </c>
      <c r="D8" s="8"/>
      <c r="E8" s="8">
        <v>31673171285</v>
      </c>
      <c r="F8" s="8"/>
      <c r="G8" s="8">
        <v>38403133628</v>
      </c>
      <c r="H8" s="8"/>
      <c r="I8" s="8">
        <f>E8-G8</f>
        <v>-6729962343</v>
      </c>
      <c r="J8" s="8"/>
      <c r="K8" s="8">
        <v>7787953</v>
      </c>
      <c r="L8" s="8"/>
      <c r="M8" s="8">
        <v>368900772345</v>
      </c>
      <c r="N8" s="8"/>
      <c r="O8" s="8">
        <v>427259713503</v>
      </c>
      <c r="P8" s="8"/>
      <c r="Q8" s="8">
        <f>M8-O8</f>
        <v>-58358941158</v>
      </c>
      <c r="R8" s="8"/>
      <c r="S8" s="8"/>
      <c r="T8" s="8"/>
      <c r="U8" s="8"/>
      <c r="V8" s="8"/>
      <c r="W8" s="8"/>
      <c r="Y8" s="9"/>
    </row>
    <row r="9" spans="1:25" s="7" customFormat="1" ht="24" x14ac:dyDescent="0.55000000000000004">
      <c r="A9" s="7" t="s">
        <v>125</v>
      </c>
      <c r="C9" s="8">
        <v>2879146</v>
      </c>
      <c r="D9" s="8"/>
      <c r="E9" s="8">
        <v>13221688049</v>
      </c>
      <c r="F9" s="8"/>
      <c r="G9" s="8">
        <v>11830465889</v>
      </c>
      <c r="H9" s="8"/>
      <c r="I9" s="8">
        <f t="shared" ref="I9:I72" si="0">E9-G9</f>
        <v>1391222160</v>
      </c>
      <c r="J9" s="8"/>
      <c r="K9" s="8">
        <v>2879146</v>
      </c>
      <c r="L9" s="8"/>
      <c r="M9" s="8">
        <v>13221688049</v>
      </c>
      <c r="N9" s="8"/>
      <c r="O9" s="8">
        <v>11830465889</v>
      </c>
      <c r="P9" s="8"/>
      <c r="Q9" s="8">
        <f t="shared" ref="Q9:Q72" si="1">M9-O9</f>
        <v>1391222160</v>
      </c>
      <c r="R9" s="8"/>
      <c r="S9" s="8"/>
      <c r="T9" s="8"/>
      <c r="U9" s="8"/>
      <c r="V9" s="8"/>
      <c r="W9" s="8"/>
      <c r="Y9" s="9"/>
    </row>
    <row r="10" spans="1:25" s="7" customFormat="1" ht="24" x14ac:dyDescent="0.55000000000000004">
      <c r="A10" s="7" t="s">
        <v>87</v>
      </c>
      <c r="C10" s="8">
        <v>1</v>
      </c>
      <c r="D10" s="8"/>
      <c r="E10" s="8">
        <v>1</v>
      </c>
      <c r="F10" s="8"/>
      <c r="G10" s="8">
        <v>4791</v>
      </c>
      <c r="H10" s="8"/>
      <c r="I10" s="8">
        <f t="shared" si="0"/>
        <v>-4790</v>
      </c>
      <c r="J10" s="8"/>
      <c r="K10" s="8">
        <v>200001</v>
      </c>
      <c r="L10" s="8"/>
      <c r="M10" s="8">
        <v>1149121806</v>
      </c>
      <c r="N10" s="8"/>
      <c r="O10" s="8">
        <v>1260460189</v>
      </c>
      <c r="P10" s="8"/>
      <c r="Q10" s="8">
        <f t="shared" si="1"/>
        <v>-111338383</v>
      </c>
      <c r="R10" s="8"/>
      <c r="S10" s="8"/>
      <c r="T10" s="8"/>
      <c r="U10" s="8"/>
      <c r="V10" s="8"/>
      <c r="W10" s="8"/>
      <c r="Y10" s="9"/>
    </row>
    <row r="11" spans="1:25" s="7" customFormat="1" ht="24" x14ac:dyDescent="0.55000000000000004">
      <c r="A11" s="7" t="s">
        <v>80</v>
      </c>
      <c r="C11" s="8">
        <v>11359792</v>
      </c>
      <c r="D11" s="8"/>
      <c r="E11" s="8">
        <v>35162905140</v>
      </c>
      <c r="F11" s="8"/>
      <c r="G11" s="8">
        <v>41031568704</v>
      </c>
      <c r="H11" s="8"/>
      <c r="I11" s="8">
        <f t="shared" si="0"/>
        <v>-5868663564</v>
      </c>
      <c r="J11" s="8"/>
      <c r="K11" s="8">
        <v>11359792</v>
      </c>
      <c r="L11" s="8"/>
      <c r="M11" s="8">
        <v>35162905140</v>
      </c>
      <c r="N11" s="8"/>
      <c r="O11" s="8">
        <v>41031568704</v>
      </c>
      <c r="P11" s="8"/>
      <c r="Q11" s="8">
        <f t="shared" si="1"/>
        <v>-5868663564</v>
      </c>
      <c r="R11" s="8"/>
      <c r="S11" s="8"/>
      <c r="T11" s="8"/>
      <c r="U11" s="8"/>
      <c r="V11" s="8"/>
      <c r="W11" s="8"/>
      <c r="Y11" s="9"/>
    </row>
    <row r="12" spans="1:25" s="7" customFormat="1" ht="24" x14ac:dyDescent="0.55000000000000004">
      <c r="A12" s="7" t="s">
        <v>147</v>
      </c>
      <c r="C12" s="8">
        <v>4222866</v>
      </c>
      <c r="D12" s="8"/>
      <c r="E12" s="8">
        <v>35565015409</v>
      </c>
      <c r="F12" s="8"/>
      <c r="G12" s="8">
        <v>23385721174</v>
      </c>
      <c r="H12" s="8"/>
      <c r="I12" s="8">
        <f t="shared" si="0"/>
        <v>12179294235</v>
      </c>
      <c r="J12" s="8"/>
      <c r="K12" s="8">
        <v>8098929</v>
      </c>
      <c r="L12" s="8"/>
      <c r="M12" s="8">
        <v>60384264508</v>
      </c>
      <c r="N12" s="8"/>
      <c r="O12" s="8">
        <v>44850889374</v>
      </c>
      <c r="P12" s="8"/>
      <c r="Q12" s="8">
        <f t="shared" si="1"/>
        <v>15533375134</v>
      </c>
      <c r="R12" s="8"/>
      <c r="S12" s="8"/>
      <c r="T12" s="8"/>
      <c r="U12" s="8"/>
      <c r="V12" s="8"/>
      <c r="W12" s="8"/>
      <c r="Y12" s="9"/>
    </row>
    <row r="13" spans="1:25" s="7" customFormat="1" ht="24" x14ac:dyDescent="0.55000000000000004">
      <c r="A13" s="7" t="s">
        <v>106</v>
      </c>
      <c r="C13" s="8">
        <v>3785317</v>
      </c>
      <c r="D13" s="8"/>
      <c r="E13" s="8">
        <v>42961772506</v>
      </c>
      <c r="F13" s="8"/>
      <c r="G13" s="8">
        <v>35803600093</v>
      </c>
      <c r="H13" s="8"/>
      <c r="I13" s="8">
        <f t="shared" si="0"/>
        <v>7158172413</v>
      </c>
      <c r="J13" s="8"/>
      <c r="K13" s="8">
        <v>3785317</v>
      </c>
      <c r="L13" s="8"/>
      <c r="M13" s="8">
        <v>42961772506</v>
      </c>
      <c r="N13" s="8"/>
      <c r="O13" s="8">
        <v>35803600093</v>
      </c>
      <c r="P13" s="8"/>
      <c r="Q13" s="8">
        <f t="shared" si="1"/>
        <v>7158172413</v>
      </c>
      <c r="R13" s="8"/>
      <c r="S13" s="8"/>
      <c r="T13" s="8"/>
      <c r="U13" s="8"/>
      <c r="V13" s="8"/>
      <c r="W13" s="8"/>
      <c r="Y13" s="9"/>
    </row>
    <row r="14" spans="1:25" s="7" customFormat="1" ht="24" x14ac:dyDescent="0.55000000000000004">
      <c r="A14" s="7" t="s">
        <v>115</v>
      </c>
      <c r="C14" s="8">
        <v>1381610</v>
      </c>
      <c r="D14" s="8"/>
      <c r="E14" s="8">
        <v>19566081671</v>
      </c>
      <c r="F14" s="8"/>
      <c r="G14" s="8">
        <v>17509083988</v>
      </c>
      <c r="H14" s="8"/>
      <c r="I14" s="8">
        <f t="shared" si="0"/>
        <v>2056997683</v>
      </c>
      <c r="J14" s="8"/>
      <c r="K14" s="8">
        <v>12695426</v>
      </c>
      <c r="L14" s="8"/>
      <c r="M14" s="8">
        <v>187696940868</v>
      </c>
      <c r="N14" s="8"/>
      <c r="O14" s="8">
        <v>160750194557</v>
      </c>
      <c r="P14" s="8"/>
      <c r="Q14" s="8">
        <f t="shared" si="1"/>
        <v>26946746311</v>
      </c>
      <c r="R14" s="8"/>
      <c r="S14" s="8"/>
      <c r="T14" s="8"/>
      <c r="U14" s="8"/>
      <c r="V14" s="8"/>
      <c r="W14" s="8"/>
      <c r="Y14" s="9"/>
    </row>
    <row r="15" spans="1:25" s="7" customFormat="1" ht="24" x14ac:dyDescent="0.55000000000000004">
      <c r="A15" s="7" t="s">
        <v>78</v>
      </c>
      <c r="C15" s="8">
        <v>2</v>
      </c>
      <c r="D15" s="8"/>
      <c r="E15" s="8">
        <v>2</v>
      </c>
      <c r="F15" s="8"/>
      <c r="G15" s="8">
        <v>2779</v>
      </c>
      <c r="H15" s="8"/>
      <c r="I15" s="8">
        <f t="shared" si="0"/>
        <v>-2777</v>
      </c>
      <c r="J15" s="8"/>
      <c r="K15" s="8">
        <v>588488</v>
      </c>
      <c r="L15" s="8"/>
      <c r="M15" s="8">
        <v>1150206276</v>
      </c>
      <c r="N15" s="8"/>
      <c r="O15" s="8">
        <v>1157525606</v>
      </c>
      <c r="P15" s="8"/>
      <c r="Q15" s="8">
        <f t="shared" si="1"/>
        <v>-7319330</v>
      </c>
      <c r="R15" s="8"/>
      <c r="S15" s="8"/>
      <c r="T15" s="8"/>
      <c r="U15" s="8"/>
      <c r="V15" s="8"/>
      <c r="W15" s="8"/>
      <c r="Y15" s="9"/>
    </row>
    <row r="16" spans="1:25" s="7" customFormat="1" ht="24" x14ac:dyDescent="0.55000000000000004">
      <c r="A16" s="7" t="s">
        <v>86</v>
      </c>
      <c r="C16" s="8">
        <v>10000</v>
      </c>
      <c r="D16" s="8"/>
      <c r="E16" s="8">
        <v>57849342</v>
      </c>
      <c r="F16" s="8"/>
      <c r="G16" s="8">
        <v>47487749</v>
      </c>
      <c r="H16" s="8"/>
      <c r="I16" s="8">
        <f t="shared" si="0"/>
        <v>10361593</v>
      </c>
      <c r="J16" s="8"/>
      <c r="K16" s="8">
        <v>10000</v>
      </c>
      <c r="L16" s="8"/>
      <c r="M16" s="8">
        <v>57849342</v>
      </c>
      <c r="N16" s="8"/>
      <c r="O16" s="8">
        <v>47487749</v>
      </c>
      <c r="P16" s="8"/>
      <c r="Q16" s="8">
        <f t="shared" si="1"/>
        <v>10361593</v>
      </c>
      <c r="R16" s="8"/>
      <c r="S16" s="8"/>
      <c r="T16" s="8"/>
      <c r="U16" s="8"/>
      <c r="V16" s="8"/>
      <c r="W16" s="8"/>
      <c r="Y16" s="9"/>
    </row>
    <row r="17" spans="1:25" s="7" customFormat="1" ht="24" x14ac:dyDescent="0.55000000000000004">
      <c r="A17" s="7" t="s">
        <v>21</v>
      </c>
      <c r="C17" s="8">
        <v>4674002</v>
      </c>
      <c r="D17" s="8"/>
      <c r="E17" s="8">
        <v>12996322721</v>
      </c>
      <c r="F17" s="8"/>
      <c r="G17" s="8">
        <v>6851074310</v>
      </c>
      <c r="H17" s="8"/>
      <c r="I17" s="8">
        <f t="shared" si="0"/>
        <v>6145248411</v>
      </c>
      <c r="J17" s="8"/>
      <c r="K17" s="8">
        <v>65584527</v>
      </c>
      <c r="L17" s="8"/>
      <c r="M17" s="8">
        <v>166770458554</v>
      </c>
      <c r="N17" s="8"/>
      <c r="O17" s="8">
        <v>132813574264</v>
      </c>
      <c r="P17" s="8"/>
      <c r="Q17" s="8">
        <f t="shared" si="1"/>
        <v>33956884290</v>
      </c>
      <c r="R17" s="8"/>
      <c r="S17" s="8"/>
      <c r="T17" s="8"/>
      <c r="U17" s="8"/>
      <c r="V17" s="8"/>
      <c r="W17" s="8"/>
      <c r="Y17" s="9"/>
    </row>
    <row r="18" spans="1:25" s="7" customFormat="1" ht="24" x14ac:dyDescent="0.55000000000000004">
      <c r="A18" s="7" t="s">
        <v>65</v>
      </c>
      <c r="C18" s="8">
        <v>1219826</v>
      </c>
      <c r="D18" s="8"/>
      <c r="E18" s="8">
        <v>7898373350</v>
      </c>
      <c r="F18" s="8"/>
      <c r="G18" s="8">
        <v>7898373350</v>
      </c>
      <c r="H18" s="8"/>
      <c r="I18" s="8">
        <f t="shared" si="0"/>
        <v>0</v>
      </c>
      <c r="J18" s="8"/>
      <c r="K18" s="8">
        <v>1219826</v>
      </c>
      <c r="L18" s="8"/>
      <c r="M18" s="8">
        <v>7898373350</v>
      </c>
      <c r="N18" s="8"/>
      <c r="O18" s="8">
        <v>7898373350</v>
      </c>
      <c r="P18" s="8"/>
      <c r="Q18" s="8">
        <f t="shared" si="1"/>
        <v>0</v>
      </c>
      <c r="R18" s="8"/>
      <c r="S18" s="8"/>
      <c r="T18" s="8"/>
      <c r="U18" s="8"/>
      <c r="V18" s="8"/>
      <c r="W18" s="8"/>
      <c r="Y18" s="9"/>
    </row>
    <row r="19" spans="1:25" s="7" customFormat="1" ht="24" x14ac:dyDescent="0.55000000000000004">
      <c r="A19" s="7" t="s">
        <v>82</v>
      </c>
      <c r="C19" s="8">
        <v>24712</v>
      </c>
      <c r="D19" s="8"/>
      <c r="E19" s="8">
        <v>48723182</v>
      </c>
      <c r="F19" s="8"/>
      <c r="G19" s="8">
        <v>41809568</v>
      </c>
      <c r="H19" s="8"/>
      <c r="I19" s="8">
        <f t="shared" si="0"/>
        <v>6913614</v>
      </c>
      <c r="J19" s="8"/>
      <c r="K19" s="8">
        <v>3356261</v>
      </c>
      <c r="L19" s="8"/>
      <c r="M19" s="8">
        <v>4686211899</v>
      </c>
      <c r="N19" s="8"/>
      <c r="O19" s="8">
        <v>5678367703</v>
      </c>
      <c r="P19" s="8"/>
      <c r="Q19" s="8">
        <f t="shared" si="1"/>
        <v>-992155804</v>
      </c>
      <c r="R19" s="8"/>
      <c r="S19" s="8"/>
      <c r="T19" s="8"/>
      <c r="U19" s="8"/>
      <c r="V19" s="8"/>
      <c r="W19" s="8"/>
      <c r="Y19" s="9"/>
    </row>
    <row r="20" spans="1:25" s="7" customFormat="1" ht="24" x14ac:dyDescent="0.55000000000000004">
      <c r="A20" s="7" t="s">
        <v>31</v>
      </c>
      <c r="C20" s="8">
        <v>354821</v>
      </c>
      <c r="D20" s="8"/>
      <c r="E20" s="8">
        <v>7527432665</v>
      </c>
      <c r="F20" s="8"/>
      <c r="G20" s="8">
        <v>6720744261</v>
      </c>
      <c r="H20" s="8"/>
      <c r="I20" s="8">
        <f t="shared" si="0"/>
        <v>806688404</v>
      </c>
      <c r="J20" s="8"/>
      <c r="K20" s="8">
        <v>1596513</v>
      </c>
      <c r="L20" s="8"/>
      <c r="M20" s="8">
        <v>31522587377</v>
      </c>
      <c r="N20" s="8"/>
      <c r="O20" s="8">
        <v>30239911312</v>
      </c>
      <c r="P20" s="8"/>
      <c r="Q20" s="8">
        <f t="shared" si="1"/>
        <v>1282676065</v>
      </c>
      <c r="R20" s="8"/>
      <c r="S20" s="8"/>
      <c r="T20" s="8"/>
      <c r="U20" s="8"/>
      <c r="V20" s="8"/>
      <c r="W20" s="8"/>
      <c r="Y20" s="9"/>
    </row>
    <row r="21" spans="1:25" s="7" customFormat="1" ht="24" x14ac:dyDescent="0.55000000000000004">
      <c r="A21" s="7" t="s">
        <v>73</v>
      </c>
      <c r="C21" s="8">
        <v>1187003</v>
      </c>
      <c r="D21" s="8"/>
      <c r="E21" s="8">
        <v>8068118207</v>
      </c>
      <c r="F21" s="8"/>
      <c r="G21" s="8">
        <v>6497234762</v>
      </c>
      <c r="H21" s="8"/>
      <c r="I21" s="8">
        <f t="shared" si="0"/>
        <v>1570883445</v>
      </c>
      <c r="J21" s="8"/>
      <c r="K21" s="8">
        <v>4015657</v>
      </c>
      <c r="L21" s="8"/>
      <c r="M21" s="8">
        <v>28280694729</v>
      </c>
      <c r="N21" s="8"/>
      <c r="O21" s="8">
        <v>22102855226</v>
      </c>
      <c r="P21" s="8"/>
      <c r="Q21" s="8">
        <f t="shared" si="1"/>
        <v>6177839503</v>
      </c>
      <c r="R21" s="8"/>
      <c r="S21" s="8"/>
      <c r="T21" s="8"/>
      <c r="U21" s="8"/>
      <c r="V21" s="8"/>
      <c r="W21" s="8"/>
      <c r="Y21" s="9"/>
    </row>
    <row r="22" spans="1:25" s="7" customFormat="1" ht="24" x14ac:dyDescent="0.55000000000000004">
      <c r="A22" s="7" t="s">
        <v>66</v>
      </c>
      <c r="C22" s="8">
        <v>12388271</v>
      </c>
      <c r="D22" s="8"/>
      <c r="E22" s="8">
        <v>22447547052</v>
      </c>
      <c r="F22" s="8"/>
      <c r="G22" s="8">
        <v>22447547052</v>
      </c>
      <c r="H22" s="8"/>
      <c r="I22" s="8">
        <f t="shared" si="0"/>
        <v>0</v>
      </c>
      <c r="J22" s="8"/>
      <c r="K22" s="8">
        <v>12388271</v>
      </c>
      <c r="L22" s="8"/>
      <c r="M22" s="8">
        <v>22447547052</v>
      </c>
      <c r="N22" s="8"/>
      <c r="O22" s="8">
        <v>22447547052</v>
      </c>
      <c r="P22" s="8"/>
      <c r="Q22" s="8">
        <f t="shared" si="1"/>
        <v>0</v>
      </c>
      <c r="R22" s="8"/>
      <c r="S22" s="8"/>
      <c r="T22" s="8"/>
      <c r="U22" s="8"/>
      <c r="V22" s="8"/>
      <c r="W22" s="8"/>
      <c r="Y22" s="9"/>
    </row>
    <row r="23" spans="1:25" s="7" customFormat="1" ht="24" x14ac:dyDescent="0.55000000000000004">
      <c r="A23" s="7" t="s">
        <v>74</v>
      </c>
      <c r="C23" s="8">
        <v>700000</v>
      </c>
      <c r="D23" s="8"/>
      <c r="E23" s="8">
        <v>9244979638</v>
      </c>
      <c r="F23" s="8"/>
      <c r="G23" s="8">
        <v>5196818444</v>
      </c>
      <c r="H23" s="8"/>
      <c r="I23" s="8">
        <f t="shared" si="0"/>
        <v>4048161194</v>
      </c>
      <c r="J23" s="8"/>
      <c r="K23" s="8">
        <v>5743391</v>
      </c>
      <c r="L23" s="8"/>
      <c r="M23" s="8">
        <v>99177701284</v>
      </c>
      <c r="N23" s="8"/>
      <c r="O23" s="8">
        <v>73172360336</v>
      </c>
      <c r="P23" s="8"/>
      <c r="Q23" s="8">
        <f t="shared" si="1"/>
        <v>26005340948</v>
      </c>
      <c r="R23" s="8"/>
      <c r="S23" s="8"/>
      <c r="T23" s="8"/>
      <c r="U23" s="8"/>
      <c r="V23" s="8"/>
      <c r="W23" s="8"/>
      <c r="Y23" s="9"/>
    </row>
    <row r="24" spans="1:25" s="7" customFormat="1" ht="24" x14ac:dyDescent="0.55000000000000004">
      <c r="A24" s="7" t="s">
        <v>154</v>
      </c>
      <c r="C24" s="8">
        <v>292691</v>
      </c>
      <c r="D24" s="8"/>
      <c r="E24" s="8">
        <v>1555968734</v>
      </c>
      <c r="F24" s="8"/>
      <c r="G24" s="8">
        <v>1490538153</v>
      </c>
      <c r="H24" s="8"/>
      <c r="I24" s="8">
        <f t="shared" si="0"/>
        <v>65430581</v>
      </c>
      <c r="J24" s="8"/>
      <c r="K24" s="8">
        <v>292691</v>
      </c>
      <c r="L24" s="8"/>
      <c r="M24" s="8">
        <v>1555968734</v>
      </c>
      <c r="N24" s="8"/>
      <c r="O24" s="8">
        <v>1490538153</v>
      </c>
      <c r="P24" s="8"/>
      <c r="Q24" s="8">
        <f t="shared" si="1"/>
        <v>65430581</v>
      </c>
      <c r="R24" s="8"/>
      <c r="S24" s="8"/>
      <c r="T24" s="8"/>
      <c r="U24" s="8"/>
      <c r="V24" s="8"/>
      <c r="W24" s="8"/>
      <c r="Y24" s="9"/>
    </row>
    <row r="25" spans="1:25" s="7" customFormat="1" ht="24" x14ac:dyDescent="0.55000000000000004">
      <c r="A25" s="7" t="s">
        <v>133</v>
      </c>
      <c r="C25" s="8">
        <v>821590</v>
      </c>
      <c r="D25" s="8"/>
      <c r="E25" s="8">
        <v>11783205657</v>
      </c>
      <c r="F25" s="8"/>
      <c r="G25" s="8">
        <v>7986915715</v>
      </c>
      <c r="H25" s="8"/>
      <c r="I25" s="8">
        <f t="shared" si="0"/>
        <v>3796289942</v>
      </c>
      <c r="J25" s="8"/>
      <c r="K25" s="8">
        <v>23841894</v>
      </c>
      <c r="L25" s="8"/>
      <c r="M25" s="8">
        <v>280018638701</v>
      </c>
      <c r="N25" s="8"/>
      <c r="O25" s="8">
        <v>230167096355</v>
      </c>
      <c r="P25" s="8"/>
      <c r="Q25" s="8">
        <f t="shared" si="1"/>
        <v>49851542346</v>
      </c>
      <c r="R25" s="8"/>
      <c r="S25" s="8"/>
      <c r="T25" s="8"/>
      <c r="U25" s="8"/>
      <c r="V25" s="8"/>
      <c r="W25" s="8"/>
      <c r="Y25" s="9"/>
    </row>
    <row r="26" spans="1:25" s="7" customFormat="1" ht="24" x14ac:dyDescent="0.55000000000000004">
      <c r="A26" s="7" t="s">
        <v>52</v>
      </c>
      <c r="C26" s="8">
        <v>3612000</v>
      </c>
      <c r="D26" s="8"/>
      <c r="E26" s="8">
        <v>4512930324000</v>
      </c>
      <c r="F26" s="8"/>
      <c r="G26" s="8">
        <v>2724545831280</v>
      </c>
      <c r="H26" s="8"/>
      <c r="I26" s="8">
        <f t="shared" si="0"/>
        <v>1788384492720</v>
      </c>
      <c r="J26" s="8"/>
      <c r="K26" s="8">
        <v>3613000</v>
      </c>
      <c r="L26" s="8"/>
      <c r="M26" s="8">
        <v>4513666904125</v>
      </c>
      <c r="N26" s="8"/>
      <c r="O26" s="8">
        <v>2725300135220</v>
      </c>
      <c r="P26" s="8"/>
      <c r="Q26" s="8">
        <f t="shared" si="1"/>
        <v>1788366768905</v>
      </c>
      <c r="R26" s="8"/>
      <c r="S26" s="8"/>
      <c r="T26" s="8"/>
      <c r="U26" s="8"/>
      <c r="V26" s="8"/>
      <c r="W26" s="8"/>
      <c r="Y26" s="9"/>
    </row>
    <row r="27" spans="1:25" s="7" customFormat="1" ht="24" x14ac:dyDescent="0.55000000000000004">
      <c r="A27" s="7" t="s">
        <v>34</v>
      </c>
      <c r="C27" s="8">
        <v>260648</v>
      </c>
      <c r="D27" s="8"/>
      <c r="E27" s="8">
        <v>23515060620</v>
      </c>
      <c r="F27" s="8"/>
      <c r="G27" s="8">
        <v>23204740232</v>
      </c>
      <c r="H27" s="8"/>
      <c r="I27" s="8">
        <f t="shared" si="0"/>
        <v>310320388</v>
      </c>
      <c r="J27" s="8"/>
      <c r="K27" s="8">
        <v>2571870</v>
      </c>
      <c r="L27" s="8"/>
      <c r="M27" s="8">
        <v>223665492923</v>
      </c>
      <c r="N27" s="8"/>
      <c r="O27" s="8">
        <v>228966173872</v>
      </c>
      <c r="P27" s="8"/>
      <c r="Q27" s="8">
        <f t="shared" si="1"/>
        <v>-5300680949</v>
      </c>
      <c r="R27" s="8"/>
      <c r="S27" s="8"/>
      <c r="T27" s="8"/>
      <c r="U27" s="8"/>
      <c r="V27" s="8"/>
      <c r="W27" s="8"/>
      <c r="Y27" s="9"/>
    </row>
    <row r="28" spans="1:25" s="7" customFormat="1" ht="24" x14ac:dyDescent="0.55000000000000004">
      <c r="A28" s="7" t="s">
        <v>126</v>
      </c>
      <c r="C28" s="8">
        <v>9400000</v>
      </c>
      <c r="D28" s="8"/>
      <c r="E28" s="8">
        <v>10241271166</v>
      </c>
      <c r="F28" s="8"/>
      <c r="G28" s="8">
        <v>13541506239</v>
      </c>
      <c r="H28" s="8"/>
      <c r="I28" s="8">
        <f t="shared" si="0"/>
        <v>-3300235073</v>
      </c>
      <c r="J28" s="8"/>
      <c r="K28" s="8">
        <v>31834491</v>
      </c>
      <c r="L28" s="8"/>
      <c r="M28" s="8">
        <v>33886452853</v>
      </c>
      <c r="N28" s="8"/>
      <c r="O28" s="8">
        <v>45860314734</v>
      </c>
      <c r="P28" s="8"/>
      <c r="Q28" s="8">
        <f t="shared" si="1"/>
        <v>-11973861881</v>
      </c>
      <c r="R28" s="8"/>
      <c r="S28" s="8"/>
      <c r="T28" s="8"/>
      <c r="U28" s="8"/>
      <c r="V28" s="8"/>
      <c r="W28" s="8"/>
      <c r="Y28" s="9"/>
    </row>
    <row r="29" spans="1:25" s="7" customFormat="1" ht="24" x14ac:dyDescent="0.55000000000000004">
      <c r="A29" s="7" t="s">
        <v>18</v>
      </c>
      <c r="C29" s="8">
        <v>7650694</v>
      </c>
      <c r="D29" s="8"/>
      <c r="E29" s="8">
        <v>36225833078</v>
      </c>
      <c r="F29" s="8"/>
      <c r="G29" s="8">
        <v>23634639107</v>
      </c>
      <c r="H29" s="8"/>
      <c r="I29" s="8">
        <f t="shared" si="0"/>
        <v>12591193971</v>
      </c>
      <c r="J29" s="8"/>
      <c r="K29" s="8">
        <v>29075058</v>
      </c>
      <c r="L29" s="8"/>
      <c r="M29" s="8">
        <v>126554645268</v>
      </c>
      <c r="N29" s="8"/>
      <c r="O29" s="8">
        <v>88768006970</v>
      </c>
      <c r="P29" s="8"/>
      <c r="Q29" s="8">
        <f t="shared" si="1"/>
        <v>37786638298</v>
      </c>
      <c r="R29" s="8"/>
      <c r="S29" s="8"/>
      <c r="T29" s="8"/>
      <c r="U29" s="8"/>
      <c r="V29" s="8"/>
      <c r="W29" s="8"/>
      <c r="Y29" s="9"/>
    </row>
    <row r="30" spans="1:25" s="7" customFormat="1" ht="24" x14ac:dyDescent="0.55000000000000004">
      <c r="A30" s="7" t="s">
        <v>64</v>
      </c>
      <c r="C30" s="8">
        <v>1</v>
      </c>
      <c r="D30" s="8"/>
      <c r="E30" s="8">
        <v>1</v>
      </c>
      <c r="F30" s="8"/>
      <c r="G30" s="8">
        <v>1074</v>
      </c>
      <c r="H30" s="8"/>
      <c r="I30" s="8">
        <f t="shared" si="0"/>
        <v>-1073</v>
      </c>
      <c r="J30" s="8"/>
      <c r="K30" s="8">
        <v>1</v>
      </c>
      <c r="L30" s="8"/>
      <c r="M30" s="8">
        <v>1</v>
      </c>
      <c r="N30" s="8"/>
      <c r="O30" s="8">
        <v>1074</v>
      </c>
      <c r="P30" s="8"/>
      <c r="Q30" s="8">
        <f t="shared" si="1"/>
        <v>-1073</v>
      </c>
      <c r="R30" s="8"/>
      <c r="S30" s="8"/>
      <c r="T30" s="8"/>
      <c r="U30" s="8"/>
      <c r="V30" s="8"/>
      <c r="W30" s="8"/>
      <c r="Y30" s="9"/>
    </row>
    <row r="31" spans="1:25" s="7" customFormat="1" ht="24" x14ac:dyDescent="0.55000000000000004">
      <c r="A31" s="7" t="s">
        <v>35</v>
      </c>
      <c r="C31" s="8">
        <v>700000</v>
      </c>
      <c r="D31" s="8"/>
      <c r="E31" s="8">
        <v>33043100923</v>
      </c>
      <c r="F31" s="8"/>
      <c r="G31" s="8">
        <v>59034641304</v>
      </c>
      <c r="H31" s="8"/>
      <c r="I31" s="8">
        <f t="shared" si="0"/>
        <v>-25991540381</v>
      </c>
      <c r="J31" s="8"/>
      <c r="K31" s="8">
        <v>2413211</v>
      </c>
      <c r="L31" s="8"/>
      <c r="M31" s="8">
        <v>134376315962</v>
      </c>
      <c r="N31" s="8"/>
      <c r="O31" s="8">
        <v>203518636521</v>
      </c>
      <c r="P31" s="8"/>
      <c r="Q31" s="8">
        <f t="shared" si="1"/>
        <v>-69142320559</v>
      </c>
      <c r="R31" s="8"/>
      <c r="S31" s="8"/>
      <c r="T31" s="8"/>
      <c r="U31" s="8"/>
      <c r="V31" s="8"/>
      <c r="W31" s="8"/>
      <c r="Y31" s="9"/>
    </row>
    <row r="32" spans="1:25" s="7" customFormat="1" ht="24" x14ac:dyDescent="0.55000000000000004">
      <c r="A32" s="7" t="s">
        <v>138</v>
      </c>
      <c r="C32" s="8">
        <v>12200000</v>
      </c>
      <c r="D32" s="8"/>
      <c r="E32" s="8">
        <v>126886340804</v>
      </c>
      <c r="F32" s="8"/>
      <c r="G32" s="8">
        <v>87566830052</v>
      </c>
      <c r="H32" s="8"/>
      <c r="I32" s="8">
        <f t="shared" si="0"/>
        <v>39319510752</v>
      </c>
      <c r="J32" s="8"/>
      <c r="K32" s="8">
        <v>59815385</v>
      </c>
      <c r="L32" s="8"/>
      <c r="M32" s="8">
        <v>437726530017</v>
      </c>
      <c r="N32" s="8"/>
      <c r="O32" s="8">
        <v>429331446291</v>
      </c>
      <c r="P32" s="8"/>
      <c r="Q32" s="8">
        <f t="shared" si="1"/>
        <v>8395083726</v>
      </c>
      <c r="R32" s="8"/>
      <c r="S32" s="8"/>
      <c r="T32" s="8"/>
      <c r="U32" s="8"/>
      <c r="V32" s="8"/>
      <c r="W32" s="8"/>
      <c r="Y32" s="9"/>
    </row>
    <row r="33" spans="1:25" s="7" customFormat="1" ht="24" x14ac:dyDescent="0.55000000000000004">
      <c r="A33" s="7" t="s">
        <v>90</v>
      </c>
      <c r="C33" s="8">
        <v>2100000</v>
      </c>
      <c r="D33" s="8"/>
      <c r="E33" s="8">
        <v>26106793229</v>
      </c>
      <c r="F33" s="8"/>
      <c r="G33" s="8">
        <v>22064042381</v>
      </c>
      <c r="H33" s="8"/>
      <c r="I33" s="8">
        <f t="shared" si="0"/>
        <v>4042750848</v>
      </c>
      <c r="J33" s="8"/>
      <c r="K33" s="8">
        <v>20074660</v>
      </c>
      <c r="L33" s="8"/>
      <c r="M33" s="8">
        <v>228817459145</v>
      </c>
      <c r="N33" s="8"/>
      <c r="O33" s="8">
        <v>210901323159</v>
      </c>
      <c r="P33" s="8"/>
      <c r="Q33" s="8">
        <f t="shared" si="1"/>
        <v>17916135986</v>
      </c>
      <c r="R33" s="8"/>
      <c r="S33" s="8"/>
      <c r="T33" s="8"/>
      <c r="U33" s="8"/>
      <c r="V33" s="8"/>
      <c r="W33" s="8"/>
      <c r="Y33" s="9"/>
    </row>
    <row r="34" spans="1:25" s="7" customFormat="1" ht="24" x14ac:dyDescent="0.55000000000000004">
      <c r="A34" s="7" t="s">
        <v>118</v>
      </c>
      <c r="C34" s="8">
        <v>200000</v>
      </c>
      <c r="D34" s="8"/>
      <c r="E34" s="8">
        <v>1504281339</v>
      </c>
      <c r="F34" s="8"/>
      <c r="G34" s="8">
        <v>1306790241</v>
      </c>
      <c r="H34" s="8"/>
      <c r="I34" s="8">
        <f t="shared" si="0"/>
        <v>197491098</v>
      </c>
      <c r="J34" s="8"/>
      <c r="K34" s="8">
        <v>200000</v>
      </c>
      <c r="L34" s="8"/>
      <c r="M34" s="8">
        <v>1504281339</v>
      </c>
      <c r="N34" s="8"/>
      <c r="O34" s="8">
        <v>1306790241</v>
      </c>
      <c r="P34" s="8"/>
      <c r="Q34" s="8">
        <f t="shared" si="1"/>
        <v>197491098</v>
      </c>
      <c r="R34" s="8"/>
      <c r="S34" s="8"/>
      <c r="T34" s="8"/>
      <c r="U34" s="8"/>
      <c r="V34" s="8"/>
      <c r="W34" s="8"/>
      <c r="Y34" s="9"/>
    </row>
    <row r="35" spans="1:25" s="7" customFormat="1" ht="24" x14ac:dyDescent="0.55000000000000004">
      <c r="A35" s="7" t="s">
        <v>84</v>
      </c>
      <c r="C35" s="8">
        <v>1030732</v>
      </c>
      <c r="D35" s="8"/>
      <c r="E35" s="8">
        <v>34548551920</v>
      </c>
      <c r="F35" s="8"/>
      <c r="G35" s="8">
        <v>25486457674</v>
      </c>
      <c r="H35" s="8"/>
      <c r="I35" s="8">
        <f t="shared" si="0"/>
        <v>9062094246</v>
      </c>
      <c r="J35" s="8"/>
      <c r="K35" s="8">
        <v>1963662</v>
      </c>
      <c r="L35" s="8"/>
      <c r="M35" s="8">
        <v>60443120739</v>
      </c>
      <c r="N35" s="8"/>
      <c r="O35" s="8">
        <v>48466910928</v>
      </c>
      <c r="P35" s="8"/>
      <c r="Q35" s="8">
        <f t="shared" si="1"/>
        <v>11976209811</v>
      </c>
      <c r="R35" s="8"/>
      <c r="S35" s="8"/>
      <c r="T35" s="8"/>
      <c r="U35" s="8"/>
      <c r="V35" s="8"/>
      <c r="W35" s="8"/>
      <c r="Y35" s="9"/>
    </row>
    <row r="36" spans="1:25" s="7" customFormat="1" ht="24" x14ac:dyDescent="0.55000000000000004">
      <c r="A36" s="7" t="s">
        <v>16</v>
      </c>
      <c r="C36" s="8">
        <v>300000</v>
      </c>
      <c r="D36" s="8"/>
      <c r="E36" s="8">
        <v>3447145983</v>
      </c>
      <c r="F36" s="8"/>
      <c r="G36" s="8">
        <v>2979471738</v>
      </c>
      <c r="H36" s="8"/>
      <c r="I36" s="8">
        <f t="shared" si="0"/>
        <v>467674245</v>
      </c>
      <c r="J36" s="8"/>
      <c r="K36" s="8">
        <v>300000</v>
      </c>
      <c r="L36" s="8"/>
      <c r="M36" s="8">
        <v>3447145983</v>
      </c>
      <c r="N36" s="8"/>
      <c r="O36" s="8">
        <v>2979471738</v>
      </c>
      <c r="P36" s="8"/>
      <c r="Q36" s="8">
        <f t="shared" si="1"/>
        <v>467674245</v>
      </c>
      <c r="R36" s="8"/>
      <c r="S36" s="8"/>
      <c r="T36" s="8"/>
      <c r="U36" s="8"/>
      <c r="V36" s="8"/>
      <c r="W36" s="8"/>
      <c r="Y36" s="9"/>
    </row>
    <row r="37" spans="1:25" s="7" customFormat="1" ht="24" x14ac:dyDescent="0.55000000000000004">
      <c r="A37" s="7" t="s">
        <v>114</v>
      </c>
      <c r="C37" s="8">
        <v>5463605</v>
      </c>
      <c r="D37" s="8"/>
      <c r="E37" s="8">
        <v>28302078493</v>
      </c>
      <c r="F37" s="8"/>
      <c r="G37" s="8">
        <v>20769474479</v>
      </c>
      <c r="H37" s="8"/>
      <c r="I37" s="8">
        <f t="shared" si="0"/>
        <v>7532604014</v>
      </c>
      <c r="J37" s="8"/>
      <c r="K37" s="8">
        <v>19083236</v>
      </c>
      <c r="L37" s="8"/>
      <c r="M37" s="8">
        <v>84049834730</v>
      </c>
      <c r="N37" s="8"/>
      <c r="O37" s="8">
        <v>71141775412</v>
      </c>
      <c r="P37" s="8"/>
      <c r="Q37" s="8">
        <f t="shared" si="1"/>
        <v>12908059318</v>
      </c>
      <c r="R37" s="8"/>
      <c r="S37" s="8"/>
      <c r="T37" s="8"/>
      <c r="U37" s="8"/>
      <c r="V37" s="8"/>
      <c r="W37" s="8"/>
      <c r="Y37" s="9"/>
    </row>
    <row r="38" spans="1:25" s="7" customFormat="1" ht="24" x14ac:dyDescent="0.55000000000000004">
      <c r="A38" s="7" t="s">
        <v>131</v>
      </c>
      <c r="C38" s="8">
        <v>414120</v>
      </c>
      <c r="D38" s="8"/>
      <c r="E38" s="8">
        <v>32041697399</v>
      </c>
      <c r="F38" s="8"/>
      <c r="G38" s="8">
        <v>25618414087</v>
      </c>
      <c r="H38" s="8"/>
      <c r="I38" s="8">
        <f t="shared" si="0"/>
        <v>6423283312</v>
      </c>
      <c r="J38" s="8"/>
      <c r="K38" s="8">
        <v>1898549</v>
      </c>
      <c r="L38" s="8"/>
      <c r="M38" s="8">
        <v>111298344655</v>
      </c>
      <c r="N38" s="8"/>
      <c r="O38" s="8">
        <v>117444793277</v>
      </c>
      <c r="P38" s="8"/>
      <c r="Q38" s="8">
        <f t="shared" si="1"/>
        <v>-6146448622</v>
      </c>
      <c r="R38" s="8"/>
      <c r="S38" s="8"/>
      <c r="T38" s="8"/>
      <c r="U38" s="8"/>
      <c r="V38" s="8"/>
      <c r="W38" s="8"/>
      <c r="Y38" s="9"/>
    </row>
    <row r="39" spans="1:25" s="7" customFormat="1" ht="24" x14ac:dyDescent="0.55000000000000004">
      <c r="A39" s="7" t="s">
        <v>79</v>
      </c>
      <c r="C39" s="8">
        <v>1195365</v>
      </c>
      <c r="D39" s="8"/>
      <c r="E39" s="8">
        <v>11666020676</v>
      </c>
      <c r="F39" s="8"/>
      <c r="G39" s="8">
        <v>8734430912</v>
      </c>
      <c r="H39" s="8"/>
      <c r="I39" s="8">
        <f t="shared" si="0"/>
        <v>2931589764</v>
      </c>
      <c r="J39" s="8"/>
      <c r="K39" s="8">
        <v>1195365</v>
      </c>
      <c r="L39" s="8"/>
      <c r="M39" s="8">
        <v>11666020676</v>
      </c>
      <c r="N39" s="8"/>
      <c r="O39" s="8">
        <v>8734430912</v>
      </c>
      <c r="P39" s="8"/>
      <c r="Q39" s="8">
        <f t="shared" si="1"/>
        <v>2931589764</v>
      </c>
      <c r="R39" s="8"/>
      <c r="S39" s="8"/>
      <c r="T39" s="8"/>
      <c r="U39" s="8"/>
      <c r="V39" s="8"/>
      <c r="W39" s="8"/>
      <c r="Y39" s="9"/>
    </row>
    <row r="40" spans="1:25" s="7" customFormat="1" ht="24" x14ac:dyDescent="0.55000000000000004">
      <c r="A40" s="7" t="s">
        <v>113</v>
      </c>
      <c r="C40" s="8">
        <v>1</v>
      </c>
      <c r="D40" s="8"/>
      <c r="E40" s="8">
        <v>1</v>
      </c>
      <c r="F40" s="8"/>
      <c r="G40" s="8">
        <v>2807</v>
      </c>
      <c r="H40" s="8"/>
      <c r="I40" s="8">
        <f t="shared" si="0"/>
        <v>-2806</v>
      </c>
      <c r="J40" s="8"/>
      <c r="K40" s="8">
        <v>400001</v>
      </c>
      <c r="L40" s="8"/>
      <c r="M40" s="8">
        <v>1331231768</v>
      </c>
      <c r="N40" s="8"/>
      <c r="O40" s="8">
        <v>1613019647</v>
      </c>
      <c r="P40" s="8"/>
      <c r="Q40" s="8">
        <f t="shared" si="1"/>
        <v>-281787879</v>
      </c>
      <c r="R40" s="8"/>
      <c r="S40" s="8"/>
      <c r="T40" s="8"/>
      <c r="U40" s="8"/>
      <c r="V40" s="8"/>
      <c r="W40" s="8"/>
      <c r="Y40" s="9"/>
    </row>
    <row r="41" spans="1:25" s="7" customFormat="1" ht="24" x14ac:dyDescent="0.55000000000000004">
      <c r="A41" s="7" t="s">
        <v>30</v>
      </c>
      <c r="C41" s="8">
        <v>0</v>
      </c>
      <c r="D41" s="8"/>
      <c r="E41" s="8">
        <v>0</v>
      </c>
      <c r="F41" s="8"/>
      <c r="G41" s="8">
        <v>0</v>
      </c>
      <c r="H41" s="8"/>
      <c r="I41" s="8">
        <f t="shared" si="0"/>
        <v>0</v>
      </c>
      <c r="J41" s="8"/>
      <c r="K41" s="8">
        <v>100000</v>
      </c>
      <c r="L41" s="8"/>
      <c r="M41" s="8">
        <v>1032817979</v>
      </c>
      <c r="N41" s="8"/>
      <c r="O41" s="8">
        <v>936627283</v>
      </c>
      <c r="P41" s="8"/>
      <c r="Q41" s="8">
        <f t="shared" si="1"/>
        <v>96190696</v>
      </c>
      <c r="R41" s="8"/>
      <c r="S41" s="8"/>
      <c r="T41" s="8"/>
      <c r="U41" s="8"/>
      <c r="V41" s="8"/>
      <c r="W41" s="8"/>
      <c r="Y41" s="9"/>
    </row>
    <row r="42" spans="1:25" s="7" customFormat="1" ht="24" x14ac:dyDescent="0.55000000000000004">
      <c r="A42" s="7" t="s">
        <v>216</v>
      </c>
      <c r="C42" s="8">
        <v>0</v>
      </c>
      <c r="D42" s="8"/>
      <c r="E42" s="8">
        <v>0</v>
      </c>
      <c r="F42" s="8"/>
      <c r="G42" s="8">
        <v>0</v>
      </c>
      <c r="H42" s="8"/>
      <c r="I42" s="8">
        <f t="shared" si="0"/>
        <v>0</v>
      </c>
      <c r="J42" s="8"/>
      <c r="K42" s="8">
        <v>40485572</v>
      </c>
      <c r="L42" s="8"/>
      <c r="M42" s="8">
        <v>83519648219</v>
      </c>
      <c r="N42" s="8"/>
      <c r="O42" s="8">
        <v>48118904909</v>
      </c>
      <c r="P42" s="8"/>
      <c r="Q42" s="8">
        <f t="shared" si="1"/>
        <v>35400743310</v>
      </c>
      <c r="R42" s="8"/>
      <c r="S42" s="8"/>
      <c r="T42" s="8"/>
      <c r="U42" s="8"/>
      <c r="V42" s="8"/>
      <c r="W42" s="8"/>
      <c r="Y42" s="9"/>
    </row>
    <row r="43" spans="1:25" s="7" customFormat="1" ht="24" x14ac:dyDescent="0.55000000000000004">
      <c r="A43" s="7" t="s">
        <v>124</v>
      </c>
      <c r="C43" s="8">
        <v>0</v>
      </c>
      <c r="D43" s="8"/>
      <c r="E43" s="8">
        <v>0</v>
      </c>
      <c r="F43" s="8"/>
      <c r="G43" s="8">
        <v>0</v>
      </c>
      <c r="H43" s="8"/>
      <c r="I43" s="8">
        <f t="shared" si="0"/>
        <v>0</v>
      </c>
      <c r="J43" s="8"/>
      <c r="K43" s="8">
        <v>400000</v>
      </c>
      <c r="L43" s="8"/>
      <c r="M43" s="8">
        <v>1497039322</v>
      </c>
      <c r="N43" s="8"/>
      <c r="O43" s="8">
        <v>1474049178</v>
      </c>
      <c r="P43" s="8"/>
      <c r="Q43" s="8">
        <f t="shared" si="1"/>
        <v>22990144</v>
      </c>
      <c r="R43" s="8"/>
      <c r="S43" s="8"/>
      <c r="T43" s="8"/>
      <c r="U43" s="8"/>
      <c r="V43" s="8"/>
      <c r="W43" s="8"/>
      <c r="Y43" s="9"/>
    </row>
    <row r="44" spans="1:25" s="7" customFormat="1" ht="24" x14ac:dyDescent="0.55000000000000004">
      <c r="A44" s="7" t="s">
        <v>112</v>
      </c>
      <c r="C44" s="8">
        <v>0</v>
      </c>
      <c r="D44" s="8"/>
      <c r="E44" s="8">
        <v>0</v>
      </c>
      <c r="F44" s="8"/>
      <c r="G44" s="8">
        <v>0</v>
      </c>
      <c r="H44" s="8"/>
      <c r="I44" s="8">
        <f t="shared" si="0"/>
        <v>0</v>
      </c>
      <c r="J44" s="8"/>
      <c r="K44" s="8">
        <v>157147</v>
      </c>
      <c r="L44" s="8"/>
      <c r="M44" s="8">
        <v>1532439485</v>
      </c>
      <c r="N44" s="8"/>
      <c r="O44" s="8">
        <v>1179622550</v>
      </c>
      <c r="P44" s="8"/>
      <c r="Q44" s="8">
        <f t="shared" si="1"/>
        <v>352816935</v>
      </c>
      <c r="R44" s="8"/>
      <c r="S44" s="8"/>
      <c r="T44" s="8"/>
      <c r="U44" s="8"/>
      <c r="V44" s="8"/>
      <c r="W44" s="8"/>
      <c r="Y44" s="9"/>
    </row>
    <row r="45" spans="1:25" s="7" customFormat="1" ht="24" x14ac:dyDescent="0.55000000000000004">
      <c r="A45" s="7" t="s">
        <v>68</v>
      </c>
      <c r="C45" s="8">
        <v>0</v>
      </c>
      <c r="D45" s="8"/>
      <c r="E45" s="8">
        <v>0</v>
      </c>
      <c r="F45" s="8"/>
      <c r="G45" s="8">
        <v>0</v>
      </c>
      <c r="H45" s="8"/>
      <c r="I45" s="8">
        <f t="shared" si="0"/>
        <v>0</v>
      </c>
      <c r="J45" s="8"/>
      <c r="K45" s="8">
        <v>15784664</v>
      </c>
      <c r="L45" s="8"/>
      <c r="M45" s="8">
        <v>94483050234</v>
      </c>
      <c r="N45" s="8"/>
      <c r="O45" s="8">
        <v>91405995174</v>
      </c>
      <c r="P45" s="8"/>
      <c r="Q45" s="8">
        <f t="shared" si="1"/>
        <v>3077055060</v>
      </c>
      <c r="R45" s="8"/>
      <c r="S45" s="8"/>
      <c r="T45" s="8"/>
      <c r="U45" s="8"/>
      <c r="V45" s="8"/>
      <c r="W45" s="8"/>
      <c r="Y45" s="9"/>
    </row>
    <row r="46" spans="1:25" s="7" customFormat="1" ht="24" x14ac:dyDescent="0.55000000000000004">
      <c r="A46" s="7" t="s">
        <v>139</v>
      </c>
      <c r="C46" s="8">
        <v>0</v>
      </c>
      <c r="D46" s="8"/>
      <c r="E46" s="8">
        <v>0</v>
      </c>
      <c r="F46" s="8"/>
      <c r="G46" s="8">
        <v>0</v>
      </c>
      <c r="H46" s="8"/>
      <c r="I46" s="8">
        <f t="shared" si="0"/>
        <v>0</v>
      </c>
      <c r="J46" s="8"/>
      <c r="K46" s="8">
        <v>2806987</v>
      </c>
      <c r="L46" s="8"/>
      <c r="M46" s="8">
        <v>5298752064</v>
      </c>
      <c r="N46" s="8"/>
      <c r="O46" s="8">
        <v>4192433616</v>
      </c>
      <c r="P46" s="8"/>
      <c r="Q46" s="8">
        <f t="shared" si="1"/>
        <v>1106318448</v>
      </c>
      <c r="R46" s="8"/>
      <c r="S46" s="8"/>
      <c r="T46" s="8"/>
      <c r="U46" s="8"/>
      <c r="V46" s="8"/>
      <c r="W46" s="8"/>
      <c r="Y46" s="9"/>
    </row>
    <row r="47" spans="1:25" s="7" customFormat="1" ht="24" x14ac:dyDescent="0.55000000000000004">
      <c r="A47" s="7" t="s">
        <v>60</v>
      </c>
      <c r="C47" s="8">
        <v>0</v>
      </c>
      <c r="D47" s="8"/>
      <c r="E47" s="8">
        <v>0</v>
      </c>
      <c r="F47" s="8"/>
      <c r="G47" s="8">
        <v>0</v>
      </c>
      <c r="H47" s="8"/>
      <c r="I47" s="8">
        <f t="shared" si="0"/>
        <v>0</v>
      </c>
      <c r="J47" s="8"/>
      <c r="K47" s="8">
        <v>1800000</v>
      </c>
      <c r="L47" s="8"/>
      <c r="M47" s="8">
        <v>7165730522</v>
      </c>
      <c r="N47" s="8"/>
      <c r="O47" s="8">
        <v>6206780929</v>
      </c>
      <c r="P47" s="8"/>
      <c r="Q47" s="8">
        <f t="shared" si="1"/>
        <v>958949593</v>
      </c>
      <c r="R47" s="8"/>
      <c r="S47" s="8"/>
      <c r="T47" s="8"/>
      <c r="U47" s="8"/>
      <c r="V47" s="8"/>
      <c r="W47" s="8"/>
      <c r="Y47" s="9"/>
    </row>
    <row r="48" spans="1:25" s="7" customFormat="1" ht="24" x14ac:dyDescent="0.55000000000000004">
      <c r="A48" s="7" t="s">
        <v>261</v>
      </c>
      <c r="C48" s="8">
        <v>0</v>
      </c>
      <c r="D48" s="8"/>
      <c r="E48" s="8">
        <v>0</v>
      </c>
      <c r="F48" s="8"/>
      <c r="G48" s="8">
        <v>0</v>
      </c>
      <c r="H48" s="8"/>
      <c r="I48" s="8">
        <f t="shared" si="0"/>
        <v>0</v>
      </c>
      <c r="J48" s="8"/>
      <c r="K48" s="8">
        <v>6771428</v>
      </c>
      <c r="L48" s="8"/>
      <c r="M48" s="8">
        <v>16576455744</v>
      </c>
      <c r="N48" s="8"/>
      <c r="O48" s="8">
        <v>16576455744</v>
      </c>
      <c r="P48" s="8"/>
      <c r="Q48" s="8">
        <f t="shared" si="1"/>
        <v>0</v>
      </c>
      <c r="R48" s="8"/>
      <c r="S48" s="8"/>
      <c r="T48" s="8"/>
      <c r="U48" s="8"/>
      <c r="V48" s="8"/>
      <c r="W48" s="8"/>
      <c r="Y48" s="9"/>
    </row>
    <row r="49" spans="1:25" s="7" customFormat="1" ht="24" x14ac:dyDescent="0.55000000000000004">
      <c r="A49" s="7" t="s">
        <v>262</v>
      </c>
      <c r="C49" s="8">
        <v>0</v>
      </c>
      <c r="D49" s="8"/>
      <c r="E49" s="8">
        <v>0</v>
      </c>
      <c r="F49" s="8"/>
      <c r="G49" s="8">
        <v>0</v>
      </c>
      <c r="H49" s="8"/>
      <c r="I49" s="8">
        <f t="shared" si="0"/>
        <v>0</v>
      </c>
      <c r="J49" s="8"/>
      <c r="K49" s="8">
        <v>8235637</v>
      </c>
      <c r="L49" s="8"/>
      <c r="M49" s="8">
        <v>29528136213</v>
      </c>
      <c r="N49" s="8"/>
      <c r="O49" s="8">
        <v>24644363083</v>
      </c>
      <c r="P49" s="8"/>
      <c r="Q49" s="8">
        <f t="shared" si="1"/>
        <v>4883773130</v>
      </c>
      <c r="R49" s="8"/>
      <c r="S49" s="8"/>
      <c r="T49" s="8"/>
      <c r="U49" s="8"/>
      <c r="V49" s="8"/>
      <c r="W49" s="8"/>
      <c r="Y49" s="9"/>
    </row>
    <row r="50" spans="1:25" s="7" customFormat="1" ht="24" x14ac:dyDescent="0.55000000000000004">
      <c r="A50" s="7" t="s">
        <v>101</v>
      </c>
      <c r="C50" s="8">
        <v>0</v>
      </c>
      <c r="D50" s="8"/>
      <c r="E50" s="8">
        <v>0</v>
      </c>
      <c r="F50" s="8"/>
      <c r="G50" s="8">
        <v>0</v>
      </c>
      <c r="H50" s="8"/>
      <c r="I50" s="8">
        <f t="shared" si="0"/>
        <v>0</v>
      </c>
      <c r="J50" s="8"/>
      <c r="K50" s="8">
        <v>884970</v>
      </c>
      <c r="L50" s="8"/>
      <c r="M50" s="8">
        <v>12080805956</v>
      </c>
      <c r="N50" s="8"/>
      <c r="O50" s="8">
        <v>14532717124</v>
      </c>
      <c r="P50" s="8"/>
      <c r="Q50" s="8">
        <f t="shared" si="1"/>
        <v>-2451911168</v>
      </c>
      <c r="R50" s="8"/>
      <c r="S50" s="8"/>
      <c r="T50" s="8"/>
      <c r="U50" s="8"/>
      <c r="V50" s="8"/>
      <c r="W50" s="8"/>
      <c r="Y50" s="9"/>
    </row>
    <row r="51" spans="1:25" s="7" customFormat="1" ht="24" x14ac:dyDescent="0.55000000000000004">
      <c r="A51" s="7" t="s">
        <v>134</v>
      </c>
      <c r="C51" s="8">
        <v>0</v>
      </c>
      <c r="D51" s="8"/>
      <c r="E51" s="8">
        <v>0</v>
      </c>
      <c r="F51" s="8"/>
      <c r="G51" s="8">
        <v>0</v>
      </c>
      <c r="H51" s="8"/>
      <c r="I51" s="8">
        <f t="shared" si="0"/>
        <v>0</v>
      </c>
      <c r="J51" s="8"/>
      <c r="K51" s="8">
        <v>8400000</v>
      </c>
      <c r="L51" s="8"/>
      <c r="M51" s="8">
        <v>4363482048</v>
      </c>
      <c r="N51" s="8"/>
      <c r="O51" s="8">
        <v>4309147165</v>
      </c>
      <c r="P51" s="8"/>
      <c r="Q51" s="8">
        <f t="shared" si="1"/>
        <v>54334883</v>
      </c>
      <c r="R51" s="8"/>
      <c r="S51" s="8"/>
      <c r="T51" s="8"/>
      <c r="U51" s="8"/>
      <c r="V51" s="8"/>
      <c r="W51" s="8"/>
      <c r="Y51" s="9"/>
    </row>
    <row r="52" spans="1:25" s="7" customFormat="1" ht="24" x14ac:dyDescent="0.55000000000000004">
      <c r="A52" s="7" t="s">
        <v>89</v>
      </c>
      <c r="C52" s="8">
        <v>0</v>
      </c>
      <c r="D52" s="8"/>
      <c r="E52" s="8">
        <v>0</v>
      </c>
      <c r="F52" s="8"/>
      <c r="G52" s="8">
        <v>0</v>
      </c>
      <c r="H52" s="8"/>
      <c r="I52" s="8">
        <f t="shared" si="0"/>
        <v>0</v>
      </c>
      <c r="J52" s="8"/>
      <c r="K52" s="8">
        <v>6903563</v>
      </c>
      <c r="L52" s="8"/>
      <c r="M52" s="8">
        <v>139135572143</v>
      </c>
      <c r="N52" s="8"/>
      <c r="O52" s="8">
        <v>172042543683</v>
      </c>
      <c r="P52" s="8"/>
      <c r="Q52" s="8">
        <f t="shared" si="1"/>
        <v>-32906971540</v>
      </c>
      <c r="R52" s="8"/>
      <c r="S52" s="8"/>
      <c r="T52" s="8"/>
      <c r="U52" s="8"/>
      <c r="V52" s="8"/>
      <c r="W52" s="8"/>
      <c r="Y52" s="9"/>
    </row>
    <row r="53" spans="1:25" s="7" customFormat="1" ht="24" x14ac:dyDescent="0.55000000000000004">
      <c r="A53" s="7" t="s">
        <v>24</v>
      </c>
      <c r="C53" s="8">
        <v>0</v>
      </c>
      <c r="D53" s="8"/>
      <c r="E53" s="8">
        <v>0</v>
      </c>
      <c r="F53" s="8"/>
      <c r="G53" s="8">
        <v>0</v>
      </c>
      <c r="H53" s="8"/>
      <c r="I53" s="8">
        <f t="shared" si="0"/>
        <v>0</v>
      </c>
      <c r="J53" s="8"/>
      <c r="K53" s="8">
        <v>1</v>
      </c>
      <c r="L53" s="8"/>
      <c r="M53" s="8">
        <v>1</v>
      </c>
      <c r="N53" s="8"/>
      <c r="O53" s="8">
        <v>2383</v>
      </c>
      <c r="P53" s="8"/>
      <c r="Q53" s="8">
        <f t="shared" si="1"/>
        <v>-2382</v>
      </c>
      <c r="R53" s="8"/>
      <c r="S53" s="8"/>
      <c r="T53" s="8"/>
      <c r="U53" s="8"/>
      <c r="V53" s="8"/>
      <c r="W53" s="8"/>
      <c r="Y53" s="9"/>
    </row>
    <row r="54" spans="1:25" s="7" customFormat="1" ht="24" x14ac:dyDescent="0.55000000000000004">
      <c r="A54" s="7" t="s">
        <v>17</v>
      </c>
      <c r="C54" s="8">
        <v>0</v>
      </c>
      <c r="D54" s="8"/>
      <c r="E54" s="8">
        <v>0</v>
      </c>
      <c r="F54" s="8"/>
      <c r="G54" s="8">
        <v>0</v>
      </c>
      <c r="H54" s="8"/>
      <c r="I54" s="8">
        <f t="shared" si="0"/>
        <v>0</v>
      </c>
      <c r="J54" s="8"/>
      <c r="K54" s="8">
        <v>1678748</v>
      </c>
      <c r="L54" s="8"/>
      <c r="M54" s="8">
        <v>7007120958</v>
      </c>
      <c r="N54" s="8"/>
      <c r="O54" s="8">
        <v>5844598131</v>
      </c>
      <c r="P54" s="8"/>
      <c r="Q54" s="8">
        <f t="shared" si="1"/>
        <v>1162522827</v>
      </c>
      <c r="R54" s="8"/>
      <c r="S54" s="8"/>
      <c r="T54" s="8"/>
      <c r="U54" s="8"/>
      <c r="V54" s="8"/>
      <c r="W54" s="8"/>
      <c r="Y54" s="9"/>
    </row>
    <row r="55" spans="1:25" s="7" customFormat="1" ht="24" x14ac:dyDescent="0.55000000000000004">
      <c r="A55" s="7" t="s">
        <v>37</v>
      </c>
      <c r="C55" s="8">
        <v>0</v>
      </c>
      <c r="D55" s="8"/>
      <c r="E55" s="8">
        <v>0</v>
      </c>
      <c r="F55" s="8"/>
      <c r="G55" s="8">
        <v>0</v>
      </c>
      <c r="H55" s="8"/>
      <c r="I55" s="8">
        <f t="shared" si="0"/>
        <v>0</v>
      </c>
      <c r="J55" s="8"/>
      <c r="K55" s="8">
        <v>288506</v>
      </c>
      <c r="L55" s="8"/>
      <c r="M55" s="8">
        <v>75797107152</v>
      </c>
      <c r="N55" s="8"/>
      <c r="O55" s="8">
        <v>83441372676</v>
      </c>
      <c r="P55" s="8"/>
      <c r="Q55" s="8">
        <f t="shared" si="1"/>
        <v>-7644265524</v>
      </c>
      <c r="R55" s="8"/>
      <c r="S55" s="8"/>
      <c r="T55" s="8"/>
      <c r="U55" s="8"/>
      <c r="V55" s="8"/>
      <c r="W55" s="8"/>
      <c r="Y55" s="9"/>
    </row>
    <row r="56" spans="1:25" s="7" customFormat="1" ht="24" x14ac:dyDescent="0.55000000000000004">
      <c r="A56" s="7" t="s">
        <v>80</v>
      </c>
      <c r="C56" s="8">
        <v>0</v>
      </c>
      <c r="D56" s="8"/>
      <c r="E56" s="8">
        <v>0</v>
      </c>
      <c r="F56" s="8"/>
      <c r="G56" s="8">
        <v>0</v>
      </c>
      <c r="H56" s="8"/>
      <c r="I56" s="8">
        <f t="shared" si="0"/>
        <v>0</v>
      </c>
      <c r="J56" s="8"/>
      <c r="K56" s="8">
        <v>11359792</v>
      </c>
      <c r="L56" s="8"/>
      <c r="M56" s="8">
        <v>41031568704</v>
      </c>
      <c r="N56" s="8"/>
      <c r="O56" s="8">
        <v>43644357783</v>
      </c>
      <c r="P56" s="8"/>
      <c r="Q56" s="8">
        <f t="shared" si="1"/>
        <v>-2612789079</v>
      </c>
      <c r="R56" s="8"/>
      <c r="S56" s="8"/>
      <c r="T56" s="8"/>
      <c r="U56" s="8"/>
      <c r="V56" s="8"/>
      <c r="W56" s="8"/>
      <c r="Y56" s="9"/>
    </row>
    <row r="57" spans="1:25" s="7" customFormat="1" ht="24" x14ac:dyDescent="0.55000000000000004">
      <c r="A57" s="7" t="s">
        <v>39</v>
      </c>
      <c r="C57" s="8">
        <v>0</v>
      </c>
      <c r="D57" s="8"/>
      <c r="E57" s="8">
        <v>0</v>
      </c>
      <c r="F57" s="8"/>
      <c r="G57" s="8">
        <v>0</v>
      </c>
      <c r="H57" s="8"/>
      <c r="I57" s="8">
        <f t="shared" si="0"/>
        <v>0</v>
      </c>
      <c r="J57" s="8"/>
      <c r="K57" s="8">
        <v>989252</v>
      </c>
      <c r="L57" s="8"/>
      <c r="M57" s="8">
        <v>42204392826</v>
      </c>
      <c r="N57" s="8"/>
      <c r="O57" s="8">
        <v>36957812411</v>
      </c>
      <c r="P57" s="8"/>
      <c r="Q57" s="8">
        <f t="shared" si="1"/>
        <v>5246580415</v>
      </c>
      <c r="R57" s="8"/>
      <c r="S57" s="8"/>
      <c r="T57" s="8"/>
      <c r="U57" s="8"/>
      <c r="V57" s="8"/>
      <c r="W57" s="8"/>
      <c r="Y57" s="9"/>
    </row>
    <row r="58" spans="1:25" s="7" customFormat="1" ht="24" x14ac:dyDescent="0.55000000000000004">
      <c r="A58" s="7" t="s">
        <v>140</v>
      </c>
      <c r="C58" s="8">
        <v>0</v>
      </c>
      <c r="D58" s="8"/>
      <c r="E58" s="8">
        <v>0</v>
      </c>
      <c r="F58" s="8"/>
      <c r="G58" s="8">
        <v>0</v>
      </c>
      <c r="H58" s="8"/>
      <c r="I58" s="8">
        <f t="shared" si="0"/>
        <v>0</v>
      </c>
      <c r="J58" s="8"/>
      <c r="K58" s="8">
        <v>717177</v>
      </c>
      <c r="L58" s="8"/>
      <c r="M58" s="8">
        <v>11366221689</v>
      </c>
      <c r="N58" s="8"/>
      <c r="O58" s="8">
        <v>10027591379</v>
      </c>
      <c r="P58" s="8"/>
      <c r="Q58" s="8">
        <f t="shared" si="1"/>
        <v>1338630310</v>
      </c>
      <c r="R58" s="8"/>
      <c r="S58" s="8"/>
      <c r="T58" s="8"/>
      <c r="U58" s="8"/>
      <c r="V58" s="8"/>
      <c r="W58" s="8"/>
      <c r="Y58" s="9"/>
    </row>
    <row r="59" spans="1:25" s="7" customFormat="1" ht="24" x14ac:dyDescent="0.55000000000000004">
      <c r="A59" s="7" t="s">
        <v>19</v>
      </c>
      <c r="C59" s="8">
        <v>0</v>
      </c>
      <c r="D59" s="8"/>
      <c r="E59" s="8">
        <v>0</v>
      </c>
      <c r="F59" s="8"/>
      <c r="G59" s="8">
        <v>0</v>
      </c>
      <c r="H59" s="8"/>
      <c r="I59" s="8">
        <f t="shared" si="0"/>
        <v>0</v>
      </c>
      <c r="J59" s="8"/>
      <c r="K59" s="8">
        <v>30000000</v>
      </c>
      <c r="L59" s="8"/>
      <c r="M59" s="8">
        <v>13002174277</v>
      </c>
      <c r="N59" s="8"/>
      <c r="O59" s="8">
        <v>18152934107</v>
      </c>
      <c r="P59" s="8"/>
      <c r="Q59" s="8">
        <f t="shared" si="1"/>
        <v>-5150759830</v>
      </c>
      <c r="R59" s="8"/>
      <c r="S59" s="8"/>
      <c r="T59" s="8"/>
      <c r="U59" s="8"/>
      <c r="V59" s="8"/>
      <c r="W59" s="8"/>
      <c r="Y59" s="9"/>
    </row>
    <row r="60" spans="1:25" s="7" customFormat="1" ht="24" x14ac:dyDescent="0.55000000000000004">
      <c r="A60" s="7" t="s">
        <v>223</v>
      </c>
      <c r="C60" s="8">
        <v>0</v>
      </c>
      <c r="D60" s="8"/>
      <c r="E60" s="8">
        <v>0</v>
      </c>
      <c r="F60" s="8"/>
      <c r="G60" s="8">
        <v>0</v>
      </c>
      <c r="H60" s="8"/>
      <c r="I60" s="8">
        <f t="shared" si="0"/>
        <v>0</v>
      </c>
      <c r="J60" s="8"/>
      <c r="K60" s="8">
        <v>28476635</v>
      </c>
      <c r="L60" s="8"/>
      <c r="M60" s="8">
        <v>56609064548</v>
      </c>
      <c r="N60" s="8"/>
      <c r="O60" s="8">
        <v>64511549849</v>
      </c>
      <c r="P60" s="8"/>
      <c r="Q60" s="8">
        <f t="shared" si="1"/>
        <v>-7902485301</v>
      </c>
      <c r="R60" s="8"/>
      <c r="S60" s="8"/>
      <c r="T60" s="8"/>
      <c r="U60" s="8"/>
      <c r="V60" s="8"/>
      <c r="W60" s="8"/>
      <c r="Y60" s="9"/>
    </row>
    <row r="61" spans="1:25" s="7" customFormat="1" ht="24" x14ac:dyDescent="0.55000000000000004">
      <c r="A61" s="7" t="s">
        <v>43</v>
      </c>
      <c r="C61" s="8">
        <v>0</v>
      </c>
      <c r="D61" s="8"/>
      <c r="E61" s="8">
        <v>0</v>
      </c>
      <c r="F61" s="8"/>
      <c r="G61" s="8">
        <v>0</v>
      </c>
      <c r="H61" s="8"/>
      <c r="I61" s="8">
        <f t="shared" si="0"/>
        <v>0</v>
      </c>
      <c r="J61" s="8"/>
      <c r="K61" s="8">
        <v>3829466</v>
      </c>
      <c r="L61" s="8"/>
      <c r="M61" s="8">
        <v>131709891592</v>
      </c>
      <c r="N61" s="8"/>
      <c r="O61" s="8">
        <v>153218897013</v>
      </c>
      <c r="P61" s="8"/>
      <c r="Q61" s="8">
        <f t="shared" si="1"/>
        <v>-21509005421</v>
      </c>
      <c r="R61" s="8"/>
      <c r="S61" s="8"/>
      <c r="T61" s="8"/>
      <c r="U61" s="8"/>
      <c r="V61" s="8"/>
      <c r="W61" s="8"/>
      <c r="Y61" s="9"/>
    </row>
    <row r="62" spans="1:25" s="7" customFormat="1" ht="24" x14ac:dyDescent="0.55000000000000004">
      <c r="A62" s="7" t="s">
        <v>263</v>
      </c>
      <c r="C62" s="8">
        <v>0</v>
      </c>
      <c r="D62" s="8"/>
      <c r="E62" s="8">
        <v>0</v>
      </c>
      <c r="F62" s="8"/>
      <c r="G62" s="8">
        <v>0</v>
      </c>
      <c r="H62" s="8"/>
      <c r="I62" s="8">
        <f t="shared" si="0"/>
        <v>0</v>
      </c>
      <c r="J62" s="8"/>
      <c r="K62" s="8">
        <v>21523459</v>
      </c>
      <c r="L62" s="8"/>
      <c r="M62" s="8">
        <v>61880901594</v>
      </c>
      <c r="N62" s="8"/>
      <c r="O62" s="8">
        <v>44395443419</v>
      </c>
      <c r="P62" s="8"/>
      <c r="Q62" s="8">
        <f t="shared" si="1"/>
        <v>17485458175</v>
      </c>
      <c r="R62" s="8"/>
      <c r="S62" s="8"/>
      <c r="T62" s="8"/>
      <c r="U62" s="8"/>
      <c r="V62" s="8"/>
      <c r="W62" s="8"/>
      <c r="Y62" s="9"/>
    </row>
    <row r="63" spans="1:25" s="7" customFormat="1" ht="24" x14ac:dyDescent="0.55000000000000004">
      <c r="A63" s="7" t="s">
        <v>135</v>
      </c>
      <c r="C63" s="8">
        <v>0</v>
      </c>
      <c r="D63" s="8"/>
      <c r="E63" s="8">
        <v>0</v>
      </c>
      <c r="F63" s="8"/>
      <c r="G63" s="8">
        <v>0</v>
      </c>
      <c r="H63" s="8"/>
      <c r="I63" s="8">
        <f t="shared" si="0"/>
        <v>0</v>
      </c>
      <c r="J63" s="8"/>
      <c r="K63" s="8">
        <v>1159919</v>
      </c>
      <c r="L63" s="8"/>
      <c r="M63" s="8">
        <v>26827652333</v>
      </c>
      <c r="N63" s="8"/>
      <c r="O63" s="8">
        <v>19374098100</v>
      </c>
      <c r="P63" s="8"/>
      <c r="Q63" s="8">
        <f t="shared" si="1"/>
        <v>7453554233</v>
      </c>
      <c r="R63" s="8"/>
      <c r="S63" s="8"/>
      <c r="T63" s="8"/>
      <c r="U63" s="8"/>
      <c r="V63" s="8"/>
      <c r="W63" s="8"/>
      <c r="Y63" s="9"/>
    </row>
    <row r="64" spans="1:25" s="7" customFormat="1" ht="24" x14ac:dyDescent="0.55000000000000004">
      <c r="A64" s="7" t="s">
        <v>201</v>
      </c>
      <c r="C64" s="8">
        <v>0</v>
      </c>
      <c r="D64" s="8"/>
      <c r="E64" s="8">
        <v>0</v>
      </c>
      <c r="F64" s="8"/>
      <c r="G64" s="8">
        <v>0</v>
      </c>
      <c r="H64" s="8"/>
      <c r="I64" s="8">
        <f t="shared" si="0"/>
        <v>0</v>
      </c>
      <c r="J64" s="8"/>
      <c r="K64" s="8">
        <v>1364047</v>
      </c>
      <c r="L64" s="8"/>
      <c r="M64" s="8">
        <v>2103048878</v>
      </c>
      <c r="N64" s="8"/>
      <c r="O64" s="8">
        <v>2076180522</v>
      </c>
      <c r="P64" s="8"/>
      <c r="Q64" s="8">
        <f t="shared" si="1"/>
        <v>26868356</v>
      </c>
      <c r="R64" s="8"/>
      <c r="S64" s="8"/>
      <c r="T64" s="8"/>
      <c r="U64" s="8"/>
      <c r="V64" s="8"/>
      <c r="W64" s="8"/>
      <c r="Y64" s="9"/>
    </row>
    <row r="65" spans="1:25" s="7" customFormat="1" ht="24" x14ac:dyDescent="0.55000000000000004">
      <c r="A65" s="7" t="s">
        <v>123</v>
      </c>
      <c r="C65" s="8">
        <v>0</v>
      </c>
      <c r="D65" s="8"/>
      <c r="E65" s="8">
        <v>0</v>
      </c>
      <c r="F65" s="8"/>
      <c r="G65" s="8">
        <v>0</v>
      </c>
      <c r="H65" s="8"/>
      <c r="I65" s="8">
        <f t="shared" si="0"/>
        <v>0</v>
      </c>
      <c r="J65" s="8"/>
      <c r="K65" s="8">
        <v>138917817</v>
      </c>
      <c r="L65" s="8"/>
      <c r="M65" s="8">
        <v>418493416197</v>
      </c>
      <c r="N65" s="8"/>
      <c r="O65" s="8">
        <v>583435555240</v>
      </c>
      <c r="P65" s="8"/>
      <c r="Q65" s="8">
        <f t="shared" si="1"/>
        <v>-164942139043</v>
      </c>
      <c r="R65" s="8"/>
      <c r="S65" s="8"/>
      <c r="T65" s="8"/>
      <c r="U65" s="8"/>
      <c r="V65" s="8"/>
      <c r="W65" s="8"/>
      <c r="Y65" s="9"/>
    </row>
    <row r="66" spans="1:25" s="7" customFormat="1" ht="24" x14ac:dyDescent="0.55000000000000004">
      <c r="A66" s="7" t="s">
        <v>22</v>
      </c>
      <c r="C66" s="8">
        <v>0</v>
      </c>
      <c r="D66" s="8"/>
      <c r="E66" s="8">
        <v>0</v>
      </c>
      <c r="F66" s="8"/>
      <c r="G66" s="8">
        <v>0</v>
      </c>
      <c r="H66" s="8"/>
      <c r="I66" s="8">
        <f t="shared" si="0"/>
        <v>0</v>
      </c>
      <c r="J66" s="8"/>
      <c r="K66" s="8">
        <v>67344832</v>
      </c>
      <c r="L66" s="8"/>
      <c r="M66" s="8">
        <v>189461916831</v>
      </c>
      <c r="N66" s="8"/>
      <c r="O66" s="8">
        <v>177521968689</v>
      </c>
      <c r="P66" s="8"/>
      <c r="Q66" s="8">
        <f t="shared" si="1"/>
        <v>11939948142</v>
      </c>
      <c r="R66" s="8"/>
      <c r="S66" s="8"/>
      <c r="T66" s="8"/>
      <c r="U66" s="8"/>
      <c r="V66" s="8"/>
      <c r="W66" s="8"/>
      <c r="Y66" s="9"/>
    </row>
    <row r="67" spans="1:25" s="7" customFormat="1" ht="24" x14ac:dyDescent="0.55000000000000004">
      <c r="A67" s="7" t="s">
        <v>264</v>
      </c>
      <c r="C67" s="8">
        <v>0</v>
      </c>
      <c r="D67" s="8"/>
      <c r="E67" s="8">
        <v>0</v>
      </c>
      <c r="F67" s="8"/>
      <c r="G67" s="8">
        <v>0</v>
      </c>
      <c r="H67" s="8"/>
      <c r="I67" s="8">
        <f t="shared" si="0"/>
        <v>0</v>
      </c>
      <c r="J67" s="8"/>
      <c r="K67" s="8">
        <v>21316865</v>
      </c>
      <c r="L67" s="8"/>
      <c r="M67" s="8">
        <v>19014643580</v>
      </c>
      <c r="N67" s="8"/>
      <c r="O67" s="8">
        <v>36319710825</v>
      </c>
      <c r="P67" s="8"/>
      <c r="Q67" s="8">
        <f t="shared" si="1"/>
        <v>-17305067245</v>
      </c>
      <c r="R67" s="8"/>
      <c r="S67" s="8"/>
      <c r="T67" s="8"/>
      <c r="U67" s="8"/>
      <c r="V67" s="8"/>
      <c r="W67" s="8"/>
      <c r="Y67" s="9"/>
    </row>
    <row r="68" spans="1:25" s="7" customFormat="1" ht="24" x14ac:dyDescent="0.55000000000000004">
      <c r="A68" s="7" t="s">
        <v>265</v>
      </c>
      <c r="C68" s="8">
        <v>0</v>
      </c>
      <c r="D68" s="8"/>
      <c r="E68" s="8">
        <v>0</v>
      </c>
      <c r="F68" s="8"/>
      <c r="G68" s="8">
        <v>0</v>
      </c>
      <c r="H68" s="8"/>
      <c r="I68" s="8">
        <f t="shared" si="0"/>
        <v>0</v>
      </c>
      <c r="J68" s="8"/>
      <c r="K68" s="8">
        <v>23990226</v>
      </c>
      <c r="L68" s="8"/>
      <c r="M68" s="8">
        <v>28380437358</v>
      </c>
      <c r="N68" s="8"/>
      <c r="O68" s="8">
        <v>28380437358</v>
      </c>
      <c r="P68" s="8"/>
      <c r="Q68" s="8">
        <f t="shared" si="1"/>
        <v>0</v>
      </c>
      <c r="R68" s="8"/>
      <c r="S68" s="8"/>
      <c r="T68" s="8"/>
      <c r="U68" s="8"/>
      <c r="V68" s="8"/>
      <c r="W68" s="8"/>
      <c r="Y68" s="9"/>
    </row>
    <row r="69" spans="1:25" s="7" customFormat="1" ht="24" x14ac:dyDescent="0.55000000000000004">
      <c r="A69" s="7" t="s">
        <v>127</v>
      </c>
      <c r="C69" s="8">
        <v>0</v>
      </c>
      <c r="D69" s="8"/>
      <c r="E69" s="8">
        <v>0</v>
      </c>
      <c r="F69" s="8"/>
      <c r="G69" s="8">
        <v>0</v>
      </c>
      <c r="H69" s="8"/>
      <c r="I69" s="8">
        <f t="shared" si="0"/>
        <v>0</v>
      </c>
      <c r="J69" s="8"/>
      <c r="K69" s="8">
        <v>2000000</v>
      </c>
      <c r="L69" s="8"/>
      <c r="M69" s="8">
        <v>10835145111</v>
      </c>
      <c r="N69" s="8"/>
      <c r="O69" s="8">
        <v>10407292609</v>
      </c>
      <c r="P69" s="8"/>
      <c r="Q69" s="8">
        <f t="shared" si="1"/>
        <v>427852502</v>
      </c>
      <c r="R69" s="8"/>
      <c r="S69" s="8"/>
      <c r="T69" s="8"/>
      <c r="U69" s="8"/>
      <c r="V69" s="8"/>
      <c r="W69" s="8"/>
      <c r="Y69" s="9"/>
    </row>
    <row r="70" spans="1:25" s="7" customFormat="1" ht="24" x14ac:dyDescent="0.55000000000000004">
      <c r="A70" s="7" t="s">
        <v>266</v>
      </c>
      <c r="C70" s="8">
        <v>0</v>
      </c>
      <c r="D70" s="8"/>
      <c r="E70" s="8">
        <v>0</v>
      </c>
      <c r="F70" s="8"/>
      <c r="G70" s="8">
        <v>0</v>
      </c>
      <c r="H70" s="8"/>
      <c r="I70" s="8">
        <f t="shared" si="0"/>
        <v>0</v>
      </c>
      <c r="J70" s="8"/>
      <c r="K70" s="8">
        <v>17742857</v>
      </c>
      <c r="L70" s="8"/>
      <c r="M70" s="8">
        <v>84455999320</v>
      </c>
      <c r="N70" s="8"/>
      <c r="O70" s="8">
        <v>48855284992</v>
      </c>
      <c r="P70" s="8"/>
      <c r="Q70" s="8">
        <f t="shared" si="1"/>
        <v>35600714328</v>
      </c>
      <c r="R70" s="8"/>
      <c r="S70" s="8"/>
      <c r="T70" s="8"/>
      <c r="U70" s="8"/>
      <c r="V70" s="8"/>
      <c r="W70" s="8"/>
      <c r="Y70" s="9"/>
    </row>
    <row r="71" spans="1:25" s="7" customFormat="1" ht="24" x14ac:dyDescent="0.55000000000000004">
      <c r="A71" s="7" t="s">
        <v>122</v>
      </c>
      <c r="C71" s="8">
        <v>0</v>
      </c>
      <c r="D71" s="8"/>
      <c r="E71" s="8">
        <v>0</v>
      </c>
      <c r="F71" s="8"/>
      <c r="G71" s="8">
        <v>0</v>
      </c>
      <c r="H71" s="8"/>
      <c r="I71" s="8">
        <f t="shared" si="0"/>
        <v>0</v>
      </c>
      <c r="J71" s="8"/>
      <c r="K71" s="8">
        <v>2000001</v>
      </c>
      <c r="L71" s="8"/>
      <c r="M71" s="8">
        <v>4656130227</v>
      </c>
      <c r="N71" s="8"/>
      <c r="O71" s="8">
        <v>4914870262</v>
      </c>
      <c r="P71" s="8"/>
      <c r="Q71" s="8">
        <f t="shared" si="1"/>
        <v>-258740035</v>
      </c>
      <c r="R71" s="8"/>
      <c r="S71" s="8"/>
      <c r="T71" s="8"/>
      <c r="U71" s="8"/>
      <c r="V71" s="8"/>
      <c r="W71" s="8"/>
      <c r="Y71" s="9"/>
    </row>
    <row r="72" spans="1:25" s="7" customFormat="1" ht="24" x14ac:dyDescent="0.55000000000000004">
      <c r="A72" s="7" t="s">
        <v>100</v>
      </c>
      <c r="C72" s="8">
        <v>0</v>
      </c>
      <c r="D72" s="8"/>
      <c r="E72" s="8">
        <v>0</v>
      </c>
      <c r="F72" s="8"/>
      <c r="G72" s="8">
        <v>0</v>
      </c>
      <c r="H72" s="8"/>
      <c r="I72" s="8">
        <f t="shared" si="0"/>
        <v>0</v>
      </c>
      <c r="J72" s="8"/>
      <c r="K72" s="8">
        <v>9643414</v>
      </c>
      <c r="L72" s="8"/>
      <c r="M72" s="8">
        <v>17977123718</v>
      </c>
      <c r="N72" s="8"/>
      <c r="O72" s="8">
        <v>16708460205</v>
      </c>
      <c r="P72" s="8"/>
      <c r="Q72" s="8">
        <f t="shared" si="1"/>
        <v>1268663513</v>
      </c>
      <c r="R72" s="8"/>
      <c r="S72" s="8"/>
      <c r="T72" s="8"/>
      <c r="U72" s="8"/>
      <c r="V72" s="8"/>
      <c r="W72" s="8"/>
      <c r="Y72" s="9"/>
    </row>
    <row r="73" spans="1:25" s="7" customFormat="1" ht="24" x14ac:dyDescent="0.55000000000000004">
      <c r="A73" s="7" t="s">
        <v>129</v>
      </c>
      <c r="C73" s="8">
        <v>0</v>
      </c>
      <c r="D73" s="8"/>
      <c r="E73" s="8">
        <v>0</v>
      </c>
      <c r="F73" s="8"/>
      <c r="G73" s="8">
        <v>0</v>
      </c>
      <c r="H73" s="8"/>
      <c r="I73" s="8">
        <f t="shared" ref="I73:I113" si="2">E73-G73</f>
        <v>0</v>
      </c>
      <c r="J73" s="8"/>
      <c r="K73" s="8">
        <v>324955</v>
      </c>
      <c r="L73" s="8"/>
      <c r="M73" s="8">
        <v>4436475517</v>
      </c>
      <c r="N73" s="8"/>
      <c r="O73" s="8">
        <v>4449433885</v>
      </c>
      <c r="P73" s="8"/>
      <c r="Q73" s="8">
        <f t="shared" ref="Q73:Q113" si="3">M73-O73</f>
        <v>-12958368</v>
      </c>
      <c r="R73" s="8"/>
      <c r="S73" s="8"/>
      <c r="T73" s="8"/>
      <c r="U73" s="8"/>
      <c r="V73" s="8"/>
      <c r="W73" s="8"/>
      <c r="Y73" s="9"/>
    </row>
    <row r="74" spans="1:25" s="7" customFormat="1" ht="24" x14ac:dyDescent="0.55000000000000004">
      <c r="A74" s="7" t="s">
        <v>267</v>
      </c>
      <c r="C74" s="8">
        <v>0</v>
      </c>
      <c r="D74" s="8"/>
      <c r="E74" s="8">
        <v>0</v>
      </c>
      <c r="F74" s="8"/>
      <c r="G74" s="8">
        <v>0</v>
      </c>
      <c r="H74" s="8"/>
      <c r="I74" s="8">
        <f t="shared" si="2"/>
        <v>0</v>
      </c>
      <c r="J74" s="8"/>
      <c r="K74" s="8">
        <v>8541545</v>
      </c>
      <c r="L74" s="8"/>
      <c r="M74" s="8">
        <v>35215087853</v>
      </c>
      <c r="N74" s="8"/>
      <c r="O74" s="8">
        <v>29984822985</v>
      </c>
      <c r="P74" s="8"/>
      <c r="Q74" s="8">
        <f t="shared" si="3"/>
        <v>5230264868</v>
      </c>
      <c r="R74" s="8"/>
      <c r="S74" s="8"/>
      <c r="T74" s="8"/>
      <c r="U74" s="8"/>
      <c r="V74" s="8"/>
      <c r="W74" s="8"/>
      <c r="Y74" s="9"/>
    </row>
    <row r="75" spans="1:25" s="7" customFormat="1" ht="24" x14ac:dyDescent="0.55000000000000004">
      <c r="A75" s="7" t="s">
        <v>109</v>
      </c>
      <c r="C75" s="8">
        <v>0</v>
      </c>
      <c r="D75" s="8"/>
      <c r="E75" s="8">
        <v>0</v>
      </c>
      <c r="F75" s="8"/>
      <c r="G75" s="8">
        <v>0</v>
      </c>
      <c r="H75" s="8"/>
      <c r="I75" s="8">
        <f t="shared" si="2"/>
        <v>0</v>
      </c>
      <c r="J75" s="8"/>
      <c r="K75" s="8">
        <v>1249565</v>
      </c>
      <c r="L75" s="8"/>
      <c r="M75" s="8">
        <v>11638758959</v>
      </c>
      <c r="N75" s="8"/>
      <c r="O75" s="8">
        <v>9340812434</v>
      </c>
      <c r="P75" s="8"/>
      <c r="Q75" s="8">
        <f t="shared" si="3"/>
        <v>2297946525</v>
      </c>
      <c r="R75" s="8"/>
      <c r="S75" s="8"/>
      <c r="T75" s="8"/>
      <c r="U75" s="8"/>
      <c r="V75" s="8"/>
      <c r="W75" s="8"/>
      <c r="Y75" s="9"/>
    </row>
    <row r="76" spans="1:25" s="7" customFormat="1" ht="24" x14ac:dyDescent="0.55000000000000004">
      <c r="A76" s="7" t="s">
        <v>85</v>
      </c>
      <c r="C76" s="8">
        <v>0</v>
      </c>
      <c r="D76" s="8"/>
      <c r="E76" s="8">
        <v>0</v>
      </c>
      <c r="F76" s="8"/>
      <c r="G76" s="8">
        <v>0</v>
      </c>
      <c r="H76" s="8"/>
      <c r="I76" s="8">
        <f t="shared" si="2"/>
        <v>0</v>
      </c>
      <c r="J76" s="8"/>
      <c r="K76" s="8">
        <v>8911720</v>
      </c>
      <c r="L76" s="8"/>
      <c r="M76" s="8">
        <v>20126955816</v>
      </c>
      <c r="N76" s="8"/>
      <c r="O76" s="8">
        <v>20013745665</v>
      </c>
      <c r="P76" s="8"/>
      <c r="Q76" s="8">
        <f t="shared" si="3"/>
        <v>113210151</v>
      </c>
      <c r="R76" s="8"/>
      <c r="S76" s="8"/>
      <c r="T76" s="8"/>
      <c r="U76" s="8"/>
      <c r="V76" s="8"/>
      <c r="W76" s="8"/>
      <c r="Y76" s="9"/>
    </row>
    <row r="77" spans="1:25" s="7" customFormat="1" ht="24" x14ac:dyDescent="0.55000000000000004">
      <c r="A77" s="7" t="s">
        <v>44</v>
      </c>
      <c r="C77" s="8">
        <v>0</v>
      </c>
      <c r="D77" s="8"/>
      <c r="E77" s="8">
        <v>0</v>
      </c>
      <c r="F77" s="8"/>
      <c r="G77" s="8">
        <v>0</v>
      </c>
      <c r="H77" s="8"/>
      <c r="I77" s="8">
        <f t="shared" si="2"/>
        <v>0</v>
      </c>
      <c r="J77" s="8"/>
      <c r="K77" s="8">
        <v>9000000</v>
      </c>
      <c r="L77" s="8"/>
      <c r="M77" s="8">
        <v>46582237370</v>
      </c>
      <c r="N77" s="8"/>
      <c r="O77" s="8">
        <v>43848005883</v>
      </c>
      <c r="P77" s="8"/>
      <c r="Q77" s="8">
        <f t="shared" si="3"/>
        <v>2734231487</v>
      </c>
      <c r="R77" s="8"/>
      <c r="S77" s="8"/>
      <c r="T77" s="8"/>
      <c r="U77" s="8"/>
      <c r="V77" s="8"/>
      <c r="W77" s="8"/>
      <c r="Y77" s="9"/>
    </row>
    <row r="78" spans="1:25" s="7" customFormat="1" ht="24" x14ac:dyDescent="0.55000000000000004">
      <c r="A78" s="7" t="s">
        <v>58</v>
      </c>
      <c r="C78" s="8">
        <v>0</v>
      </c>
      <c r="D78" s="8"/>
      <c r="E78" s="8">
        <v>0</v>
      </c>
      <c r="F78" s="8"/>
      <c r="G78" s="8">
        <v>0</v>
      </c>
      <c r="H78" s="8"/>
      <c r="I78" s="8">
        <f t="shared" si="2"/>
        <v>0</v>
      </c>
      <c r="J78" s="8"/>
      <c r="K78" s="8">
        <v>285751</v>
      </c>
      <c r="L78" s="8"/>
      <c r="M78" s="8">
        <v>15290517070</v>
      </c>
      <c r="N78" s="8"/>
      <c r="O78" s="8">
        <v>14813248263</v>
      </c>
      <c r="P78" s="8"/>
      <c r="Q78" s="8">
        <f t="shared" si="3"/>
        <v>477268807</v>
      </c>
      <c r="R78" s="8"/>
      <c r="S78" s="8"/>
      <c r="T78" s="8"/>
      <c r="U78" s="8"/>
      <c r="V78" s="8"/>
      <c r="W78" s="8"/>
      <c r="Y78" s="9"/>
    </row>
    <row r="79" spans="1:25" s="7" customFormat="1" ht="24" x14ac:dyDescent="0.55000000000000004">
      <c r="A79" s="7" t="s">
        <v>99</v>
      </c>
      <c r="C79" s="8">
        <v>0</v>
      </c>
      <c r="D79" s="8"/>
      <c r="E79" s="8">
        <v>0</v>
      </c>
      <c r="F79" s="8"/>
      <c r="G79" s="8">
        <v>0</v>
      </c>
      <c r="H79" s="8"/>
      <c r="I79" s="8">
        <f t="shared" si="2"/>
        <v>0</v>
      </c>
      <c r="J79" s="8"/>
      <c r="K79" s="8">
        <v>800000</v>
      </c>
      <c r="L79" s="8"/>
      <c r="M79" s="8">
        <v>96856752907</v>
      </c>
      <c r="N79" s="8"/>
      <c r="O79" s="8">
        <v>88621545594</v>
      </c>
      <c r="P79" s="8"/>
      <c r="Q79" s="8">
        <f t="shared" si="3"/>
        <v>8235207313</v>
      </c>
      <c r="R79" s="8"/>
      <c r="S79" s="8"/>
      <c r="T79" s="8"/>
      <c r="U79" s="8"/>
      <c r="V79" s="8"/>
      <c r="W79" s="8"/>
      <c r="Y79" s="9"/>
    </row>
    <row r="80" spans="1:25" s="7" customFormat="1" ht="24" x14ac:dyDescent="0.55000000000000004">
      <c r="A80" s="7" t="s">
        <v>94</v>
      </c>
      <c r="C80" s="8">
        <v>0</v>
      </c>
      <c r="D80" s="8"/>
      <c r="E80" s="8">
        <v>0</v>
      </c>
      <c r="F80" s="8"/>
      <c r="G80" s="8">
        <v>0</v>
      </c>
      <c r="H80" s="8"/>
      <c r="I80" s="8">
        <f t="shared" si="2"/>
        <v>0</v>
      </c>
      <c r="J80" s="8"/>
      <c r="K80" s="8">
        <v>8662596</v>
      </c>
      <c r="L80" s="8"/>
      <c r="M80" s="8">
        <v>86701626590</v>
      </c>
      <c r="N80" s="8"/>
      <c r="O80" s="8">
        <v>88521630295</v>
      </c>
      <c r="P80" s="8"/>
      <c r="Q80" s="8">
        <f t="shared" si="3"/>
        <v>-1820003705</v>
      </c>
      <c r="R80" s="8"/>
      <c r="S80" s="8"/>
      <c r="T80" s="8"/>
      <c r="U80" s="8"/>
      <c r="V80" s="8"/>
      <c r="W80" s="8"/>
      <c r="Y80" s="9"/>
    </row>
    <row r="81" spans="1:25" s="7" customFormat="1" ht="24" x14ac:dyDescent="0.55000000000000004">
      <c r="A81" s="7" t="s">
        <v>132</v>
      </c>
      <c r="C81" s="8">
        <v>0</v>
      </c>
      <c r="D81" s="8"/>
      <c r="E81" s="8">
        <v>0</v>
      </c>
      <c r="F81" s="8"/>
      <c r="G81" s="8">
        <v>0</v>
      </c>
      <c r="H81" s="8"/>
      <c r="I81" s="8">
        <f t="shared" si="2"/>
        <v>0</v>
      </c>
      <c r="J81" s="8"/>
      <c r="K81" s="8">
        <v>900000</v>
      </c>
      <c r="L81" s="8"/>
      <c r="M81" s="8">
        <v>11043895559</v>
      </c>
      <c r="N81" s="8"/>
      <c r="O81" s="8">
        <v>8839092594</v>
      </c>
      <c r="P81" s="8"/>
      <c r="Q81" s="8">
        <f t="shared" si="3"/>
        <v>2204802965</v>
      </c>
      <c r="R81" s="8"/>
      <c r="S81" s="8"/>
      <c r="T81" s="8"/>
      <c r="U81" s="8"/>
      <c r="V81" s="8"/>
      <c r="W81" s="8"/>
      <c r="Y81" s="9"/>
    </row>
    <row r="82" spans="1:25" s="7" customFormat="1" ht="24" x14ac:dyDescent="0.55000000000000004">
      <c r="A82" s="7" t="s">
        <v>20</v>
      </c>
      <c r="C82" s="8">
        <v>0</v>
      </c>
      <c r="D82" s="8"/>
      <c r="E82" s="8">
        <v>0</v>
      </c>
      <c r="F82" s="8"/>
      <c r="G82" s="8">
        <v>0</v>
      </c>
      <c r="H82" s="8"/>
      <c r="I82" s="8">
        <f t="shared" si="2"/>
        <v>0</v>
      </c>
      <c r="J82" s="8"/>
      <c r="K82" s="8">
        <v>19963061</v>
      </c>
      <c r="L82" s="8"/>
      <c r="M82" s="8">
        <v>70843307548</v>
      </c>
      <c r="N82" s="8"/>
      <c r="O82" s="8">
        <v>68114872377</v>
      </c>
      <c r="P82" s="8"/>
      <c r="Q82" s="8">
        <f t="shared" si="3"/>
        <v>2728435171</v>
      </c>
      <c r="R82" s="8"/>
      <c r="S82" s="8"/>
      <c r="T82" s="8"/>
      <c r="U82" s="8"/>
      <c r="V82" s="8"/>
      <c r="W82" s="8"/>
      <c r="Y82" s="9"/>
    </row>
    <row r="83" spans="1:25" s="7" customFormat="1" ht="24" x14ac:dyDescent="0.55000000000000004">
      <c r="A83" s="7" t="s">
        <v>110</v>
      </c>
      <c r="C83" s="8">
        <v>0</v>
      </c>
      <c r="D83" s="8"/>
      <c r="E83" s="8">
        <v>0</v>
      </c>
      <c r="F83" s="8"/>
      <c r="G83" s="8">
        <v>0</v>
      </c>
      <c r="H83" s="8"/>
      <c r="I83" s="8">
        <f t="shared" si="2"/>
        <v>0</v>
      </c>
      <c r="J83" s="8"/>
      <c r="K83" s="8">
        <v>3750000</v>
      </c>
      <c r="L83" s="8"/>
      <c r="M83" s="8">
        <v>12699063747</v>
      </c>
      <c r="N83" s="8"/>
      <c r="O83" s="8">
        <v>12217333275</v>
      </c>
      <c r="P83" s="8"/>
      <c r="Q83" s="8">
        <f t="shared" si="3"/>
        <v>481730472</v>
      </c>
      <c r="R83" s="8"/>
      <c r="S83" s="8"/>
      <c r="T83" s="8"/>
      <c r="U83" s="8"/>
      <c r="V83" s="8"/>
      <c r="W83" s="8"/>
      <c r="Y83" s="9"/>
    </row>
    <row r="84" spans="1:25" s="7" customFormat="1" ht="24" x14ac:dyDescent="0.55000000000000004">
      <c r="A84" s="7" t="s">
        <v>234</v>
      </c>
      <c r="C84" s="8">
        <v>0</v>
      </c>
      <c r="D84" s="8"/>
      <c r="E84" s="8">
        <v>0</v>
      </c>
      <c r="F84" s="8"/>
      <c r="G84" s="8">
        <v>0</v>
      </c>
      <c r="H84" s="8"/>
      <c r="I84" s="8">
        <f t="shared" si="2"/>
        <v>0</v>
      </c>
      <c r="J84" s="8"/>
      <c r="K84" s="8">
        <v>3488599</v>
      </c>
      <c r="L84" s="8"/>
      <c r="M84" s="8">
        <v>79875182727</v>
      </c>
      <c r="N84" s="8"/>
      <c r="O84" s="8">
        <v>84788732888</v>
      </c>
      <c r="P84" s="8"/>
      <c r="Q84" s="8">
        <f t="shared" si="3"/>
        <v>-4913550161</v>
      </c>
      <c r="R84" s="8"/>
      <c r="S84" s="8"/>
      <c r="T84" s="8"/>
      <c r="U84" s="8"/>
      <c r="V84" s="8"/>
      <c r="W84" s="8"/>
      <c r="Y84" s="9"/>
    </row>
    <row r="85" spans="1:25" s="7" customFormat="1" ht="24" x14ac:dyDescent="0.55000000000000004">
      <c r="A85" s="7" t="s">
        <v>130</v>
      </c>
      <c r="C85" s="8">
        <v>0</v>
      </c>
      <c r="D85" s="8"/>
      <c r="E85" s="8">
        <v>0</v>
      </c>
      <c r="F85" s="8"/>
      <c r="G85" s="8">
        <v>0</v>
      </c>
      <c r="H85" s="8"/>
      <c r="I85" s="8">
        <f t="shared" si="2"/>
        <v>0</v>
      </c>
      <c r="J85" s="8"/>
      <c r="K85" s="8">
        <v>2040395</v>
      </c>
      <c r="L85" s="8"/>
      <c r="M85" s="8">
        <v>2610002386</v>
      </c>
      <c r="N85" s="8"/>
      <c r="O85" s="8">
        <v>2464329417</v>
      </c>
      <c r="P85" s="8"/>
      <c r="Q85" s="8">
        <f t="shared" si="3"/>
        <v>145672969</v>
      </c>
      <c r="R85" s="8"/>
      <c r="S85" s="8"/>
      <c r="T85" s="8"/>
      <c r="U85" s="8"/>
      <c r="V85" s="8"/>
      <c r="W85" s="8"/>
      <c r="Y85" s="9"/>
    </row>
    <row r="86" spans="1:25" s="7" customFormat="1" ht="24" x14ac:dyDescent="0.55000000000000004">
      <c r="A86" s="7" t="s">
        <v>47</v>
      </c>
      <c r="C86" s="8">
        <v>0</v>
      </c>
      <c r="D86" s="8"/>
      <c r="E86" s="8">
        <v>0</v>
      </c>
      <c r="F86" s="8"/>
      <c r="G86" s="8">
        <v>0</v>
      </c>
      <c r="H86" s="8"/>
      <c r="I86" s="8">
        <f t="shared" si="2"/>
        <v>0</v>
      </c>
      <c r="J86" s="8"/>
      <c r="K86" s="8">
        <v>1</v>
      </c>
      <c r="L86" s="8"/>
      <c r="M86" s="8">
        <v>1</v>
      </c>
      <c r="N86" s="8"/>
      <c r="O86" s="8">
        <v>2446</v>
      </c>
      <c r="P86" s="8"/>
      <c r="Q86" s="8">
        <f t="shared" si="3"/>
        <v>-2445</v>
      </c>
      <c r="R86" s="8"/>
      <c r="S86" s="8"/>
      <c r="T86" s="8"/>
      <c r="U86" s="8"/>
      <c r="V86" s="8"/>
      <c r="W86" s="8"/>
      <c r="Y86" s="9"/>
    </row>
    <row r="87" spans="1:25" s="7" customFormat="1" ht="24" x14ac:dyDescent="0.55000000000000004">
      <c r="A87" s="7" t="s">
        <v>97</v>
      </c>
      <c r="C87" s="8">
        <v>0</v>
      </c>
      <c r="D87" s="8"/>
      <c r="E87" s="8">
        <v>0</v>
      </c>
      <c r="F87" s="8"/>
      <c r="G87" s="8">
        <v>0</v>
      </c>
      <c r="H87" s="8"/>
      <c r="I87" s="8">
        <f t="shared" si="2"/>
        <v>0</v>
      </c>
      <c r="J87" s="8"/>
      <c r="K87" s="8">
        <v>393596</v>
      </c>
      <c r="L87" s="8"/>
      <c r="M87" s="8">
        <v>49426604134</v>
      </c>
      <c r="N87" s="8"/>
      <c r="O87" s="8">
        <v>43480068542</v>
      </c>
      <c r="P87" s="8"/>
      <c r="Q87" s="8">
        <f t="shared" si="3"/>
        <v>5946535592</v>
      </c>
      <c r="R87" s="8"/>
      <c r="S87" s="8"/>
      <c r="T87" s="8"/>
      <c r="U87" s="8"/>
      <c r="V87" s="8"/>
      <c r="W87" s="8"/>
      <c r="Y87" s="9"/>
    </row>
    <row r="88" spans="1:25" s="7" customFormat="1" ht="24" x14ac:dyDescent="0.55000000000000004">
      <c r="A88" s="7" t="s">
        <v>120</v>
      </c>
      <c r="C88" s="8">
        <v>0</v>
      </c>
      <c r="D88" s="8"/>
      <c r="E88" s="8">
        <v>0</v>
      </c>
      <c r="F88" s="8"/>
      <c r="G88" s="8">
        <v>0</v>
      </c>
      <c r="H88" s="8"/>
      <c r="I88" s="8">
        <f t="shared" si="2"/>
        <v>0</v>
      </c>
      <c r="J88" s="8"/>
      <c r="K88" s="8">
        <v>3844397</v>
      </c>
      <c r="L88" s="8"/>
      <c r="M88" s="8">
        <v>7169240780</v>
      </c>
      <c r="N88" s="8"/>
      <c r="O88" s="8">
        <v>6729701720</v>
      </c>
      <c r="P88" s="8"/>
      <c r="Q88" s="8">
        <f t="shared" si="3"/>
        <v>439539060</v>
      </c>
      <c r="R88" s="8"/>
      <c r="S88" s="8"/>
      <c r="T88" s="8"/>
      <c r="U88" s="8"/>
      <c r="V88" s="8"/>
      <c r="W88" s="8"/>
      <c r="Y88" s="9"/>
    </row>
    <row r="89" spans="1:25" s="7" customFormat="1" ht="24" x14ac:dyDescent="0.55000000000000004">
      <c r="A89" s="7" t="s">
        <v>40</v>
      </c>
      <c r="C89" s="8">
        <v>0</v>
      </c>
      <c r="D89" s="8"/>
      <c r="E89" s="8">
        <v>0</v>
      </c>
      <c r="F89" s="8"/>
      <c r="G89" s="8">
        <v>0</v>
      </c>
      <c r="H89" s="8"/>
      <c r="I89" s="8">
        <f t="shared" si="2"/>
        <v>0</v>
      </c>
      <c r="J89" s="8"/>
      <c r="K89" s="8">
        <v>67258</v>
      </c>
      <c r="L89" s="8"/>
      <c r="M89" s="8">
        <v>11967348756</v>
      </c>
      <c r="N89" s="8"/>
      <c r="O89" s="8">
        <v>11452075114</v>
      </c>
      <c r="P89" s="8"/>
      <c r="Q89" s="8">
        <f t="shared" si="3"/>
        <v>515273642</v>
      </c>
      <c r="R89" s="8"/>
      <c r="S89" s="8"/>
      <c r="T89" s="8"/>
      <c r="U89" s="8"/>
      <c r="V89" s="8"/>
      <c r="W89" s="8"/>
      <c r="Y89" s="9"/>
    </row>
    <row r="90" spans="1:25" s="7" customFormat="1" ht="24" x14ac:dyDescent="0.55000000000000004">
      <c r="A90" s="7" t="s">
        <v>25</v>
      </c>
      <c r="C90" s="8">
        <v>0</v>
      </c>
      <c r="D90" s="8"/>
      <c r="E90" s="8">
        <v>0</v>
      </c>
      <c r="F90" s="8"/>
      <c r="G90" s="8">
        <v>0</v>
      </c>
      <c r="H90" s="8"/>
      <c r="I90" s="8">
        <f t="shared" si="2"/>
        <v>0</v>
      </c>
      <c r="J90" s="8"/>
      <c r="K90" s="8">
        <v>400000</v>
      </c>
      <c r="L90" s="8"/>
      <c r="M90" s="8">
        <v>1139976564</v>
      </c>
      <c r="N90" s="8"/>
      <c r="O90" s="8">
        <v>1200610626</v>
      </c>
      <c r="P90" s="8"/>
      <c r="Q90" s="8">
        <f t="shared" si="3"/>
        <v>-60634062</v>
      </c>
      <c r="R90" s="8"/>
      <c r="S90" s="8"/>
      <c r="T90" s="8"/>
      <c r="U90" s="8"/>
      <c r="V90" s="8"/>
      <c r="W90" s="8"/>
      <c r="Y90" s="9"/>
    </row>
    <row r="91" spans="1:25" s="7" customFormat="1" ht="24" x14ac:dyDescent="0.55000000000000004">
      <c r="A91" s="7" t="s">
        <v>268</v>
      </c>
      <c r="C91" s="8">
        <v>0</v>
      </c>
      <c r="D91" s="8"/>
      <c r="E91" s="8">
        <v>0</v>
      </c>
      <c r="F91" s="8"/>
      <c r="G91" s="8">
        <v>0</v>
      </c>
      <c r="H91" s="8"/>
      <c r="I91" s="8">
        <f t="shared" si="2"/>
        <v>0</v>
      </c>
      <c r="J91" s="8"/>
      <c r="K91" s="8">
        <v>231532</v>
      </c>
      <c r="L91" s="8"/>
      <c r="M91" s="8">
        <v>10688369752</v>
      </c>
      <c r="N91" s="8"/>
      <c r="O91" s="8">
        <v>7182500284</v>
      </c>
      <c r="P91" s="8"/>
      <c r="Q91" s="8">
        <f t="shared" si="3"/>
        <v>3505869468</v>
      </c>
      <c r="R91" s="8"/>
      <c r="S91" s="8"/>
      <c r="T91" s="8"/>
      <c r="U91" s="8"/>
      <c r="V91" s="8"/>
      <c r="W91" s="8"/>
      <c r="Y91" s="9"/>
    </row>
    <row r="92" spans="1:25" s="7" customFormat="1" ht="24" x14ac:dyDescent="0.55000000000000004">
      <c r="A92" s="7" t="s">
        <v>92</v>
      </c>
      <c r="C92" s="8">
        <v>0</v>
      </c>
      <c r="D92" s="8"/>
      <c r="E92" s="8">
        <v>0</v>
      </c>
      <c r="F92" s="8"/>
      <c r="G92" s="8">
        <v>0</v>
      </c>
      <c r="H92" s="8"/>
      <c r="I92" s="8">
        <f t="shared" si="2"/>
        <v>0</v>
      </c>
      <c r="J92" s="8"/>
      <c r="K92" s="8">
        <v>1072902</v>
      </c>
      <c r="L92" s="8"/>
      <c r="M92" s="8">
        <v>68066647351</v>
      </c>
      <c r="N92" s="8"/>
      <c r="O92" s="8">
        <v>57965265963</v>
      </c>
      <c r="P92" s="8"/>
      <c r="Q92" s="8">
        <f t="shared" si="3"/>
        <v>10101381388</v>
      </c>
      <c r="R92" s="8"/>
      <c r="S92" s="8"/>
      <c r="T92" s="8"/>
      <c r="U92" s="8"/>
      <c r="V92" s="8"/>
      <c r="W92" s="8"/>
      <c r="Y92" s="9"/>
    </row>
    <row r="93" spans="1:25" s="7" customFormat="1" ht="24" x14ac:dyDescent="0.55000000000000004">
      <c r="A93" s="7" t="s">
        <v>41</v>
      </c>
      <c r="C93" s="8">
        <v>0</v>
      </c>
      <c r="D93" s="8"/>
      <c r="E93" s="8">
        <v>0</v>
      </c>
      <c r="F93" s="8"/>
      <c r="G93" s="8">
        <v>0</v>
      </c>
      <c r="H93" s="8"/>
      <c r="I93" s="8">
        <f t="shared" si="2"/>
        <v>0</v>
      </c>
      <c r="J93" s="8"/>
      <c r="K93" s="8">
        <v>250000</v>
      </c>
      <c r="L93" s="8"/>
      <c r="M93" s="8">
        <v>29684818190</v>
      </c>
      <c r="N93" s="8"/>
      <c r="O93" s="8">
        <v>26789647536</v>
      </c>
      <c r="P93" s="8"/>
      <c r="Q93" s="8">
        <f t="shared" si="3"/>
        <v>2895170654</v>
      </c>
      <c r="R93" s="8"/>
      <c r="S93" s="8"/>
      <c r="T93" s="8"/>
      <c r="U93" s="8"/>
      <c r="V93" s="8"/>
      <c r="W93" s="8"/>
      <c r="Y93" s="9"/>
    </row>
    <row r="94" spans="1:25" s="7" customFormat="1" ht="24" x14ac:dyDescent="0.55000000000000004">
      <c r="A94" s="7" t="s">
        <v>225</v>
      </c>
      <c r="C94" s="8">
        <v>0</v>
      </c>
      <c r="D94" s="8"/>
      <c r="E94" s="8">
        <v>0</v>
      </c>
      <c r="F94" s="8"/>
      <c r="G94" s="8">
        <v>0</v>
      </c>
      <c r="H94" s="8"/>
      <c r="I94" s="8">
        <f t="shared" si="2"/>
        <v>0</v>
      </c>
      <c r="J94" s="8"/>
      <c r="K94" s="8">
        <v>11000000</v>
      </c>
      <c r="L94" s="8"/>
      <c r="M94" s="8">
        <v>33627717907</v>
      </c>
      <c r="N94" s="8"/>
      <c r="O94" s="8">
        <v>42710352300</v>
      </c>
      <c r="P94" s="8"/>
      <c r="Q94" s="8">
        <f t="shared" si="3"/>
        <v>-9082634393</v>
      </c>
      <c r="R94" s="8"/>
      <c r="S94" s="8"/>
      <c r="T94" s="8"/>
      <c r="U94" s="8"/>
      <c r="V94" s="8"/>
      <c r="W94" s="8"/>
      <c r="Y94" s="9"/>
    </row>
    <row r="95" spans="1:25" s="7" customFormat="1" ht="24" x14ac:dyDescent="0.55000000000000004">
      <c r="A95" s="7" t="s">
        <v>51</v>
      </c>
      <c r="C95" s="8">
        <v>0</v>
      </c>
      <c r="D95" s="8"/>
      <c r="E95" s="8">
        <v>0</v>
      </c>
      <c r="F95" s="8"/>
      <c r="G95" s="8">
        <v>0</v>
      </c>
      <c r="H95" s="8"/>
      <c r="I95" s="8">
        <f t="shared" si="2"/>
        <v>0</v>
      </c>
      <c r="J95" s="8"/>
      <c r="K95" s="8">
        <v>4087317</v>
      </c>
      <c r="L95" s="8"/>
      <c r="M95" s="8">
        <v>21262107242</v>
      </c>
      <c r="N95" s="8"/>
      <c r="O95" s="8">
        <v>19622978636</v>
      </c>
      <c r="P95" s="8"/>
      <c r="Q95" s="8">
        <f t="shared" si="3"/>
        <v>1639128606</v>
      </c>
      <c r="R95" s="8"/>
      <c r="S95" s="8"/>
      <c r="T95" s="8"/>
      <c r="U95" s="8"/>
      <c r="V95" s="8"/>
      <c r="W95" s="8"/>
      <c r="Y95" s="9"/>
    </row>
    <row r="96" spans="1:25" s="7" customFormat="1" ht="24" x14ac:dyDescent="0.55000000000000004">
      <c r="A96" s="7" t="s">
        <v>83</v>
      </c>
      <c r="C96" s="8">
        <v>0</v>
      </c>
      <c r="D96" s="8"/>
      <c r="E96" s="8">
        <v>0</v>
      </c>
      <c r="F96" s="8"/>
      <c r="G96" s="8">
        <v>0</v>
      </c>
      <c r="H96" s="8"/>
      <c r="I96" s="8">
        <f t="shared" si="2"/>
        <v>0</v>
      </c>
      <c r="J96" s="8"/>
      <c r="K96" s="8">
        <v>27273975</v>
      </c>
      <c r="L96" s="8"/>
      <c r="M96" s="8">
        <v>44745743828</v>
      </c>
      <c r="N96" s="8"/>
      <c r="O96" s="8">
        <v>40535079061</v>
      </c>
      <c r="P96" s="8"/>
      <c r="Q96" s="8">
        <f t="shared" si="3"/>
        <v>4210664767</v>
      </c>
      <c r="R96" s="8"/>
      <c r="S96" s="8"/>
      <c r="T96" s="8"/>
      <c r="U96" s="8"/>
      <c r="V96" s="8"/>
      <c r="W96" s="8"/>
      <c r="Y96" s="9"/>
    </row>
    <row r="97" spans="1:25" s="7" customFormat="1" ht="24" x14ac:dyDescent="0.55000000000000004">
      <c r="A97" s="7" t="s">
        <v>95</v>
      </c>
      <c r="C97" s="8">
        <v>0</v>
      </c>
      <c r="D97" s="8"/>
      <c r="E97" s="8">
        <v>0</v>
      </c>
      <c r="F97" s="8"/>
      <c r="G97" s="8">
        <v>0</v>
      </c>
      <c r="H97" s="8"/>
      <c r="I97" s="8">
        <f t="shared" si="2"/>
        <v>0</v>
      </c>
      <c r="J97" s="8"/>
      <c r="K97" s="8">
        <v>10047005</v>
      </c>
      <c r="L97" s="8"/>
      <c r="M97" s="8">
        <v>209197298625</v>
      </c>
      <c r="N97" s="8"/>
      <c r="O97" s="8">
        <v>181667628413</v>
      </c>
      <c r="P97" s="8"/>
      <c r="Q97" s="8">
        <f t="shared" si="3"/>
        <v>27529670212</v>
      </c>
      <c r="R97" s="8"/>
      <c r="S97" s="8"/>
      <c r="T97" s="8"/>
      <c r="U97" s="8"/>
      <c r="V97" s="8"/>
      <c r="W97" s="8"/>
      <c r="Y97" s="9"/>
    </row>
    <row r="98" spans="1:25" s="7" customFormat="1" ht="24" x14ac:dyDescent="0.55000000000000004">
      <c r="A98" s="7" t="s">
        <v>269</v>
      </c>
      <c r="C98" s="8">
        <v>0</v>
      </c>
      <c r="D98" s="8"/>
      <c r="E98" s="8">
        <v>0</v>
      </c>
      <c r="F98" s="8"/>
      <c r="G98" s="8">
        <v>0</v>
      </c>
      <c r="H98" s="8"/>
      <c r="I98" s="8">
        <f t="shared" si="2"/>
        <v>0</v>
      </c>
      <c r="J98" s="8"/>
      <c r="K98" s="8">
        <v>133964</v>
      </c>
      <c r="L98" s="8"/>
      <c r="M98" s="8">
        <v>1951954338980</v>
      </c>
      <c r="N98" s="8"/>
      <c r="O98" s="8">
        <v>1163443476252</v>
      </c>
      <c r="P98" s="8"/>
      <c r="Q98" s="8">
        <f t="shared" si="3"/>
        <v>788510862728</v>
      </c>
      <c r="R98" s="8"/>
      <c r="S98" s="8"/>
      <c r="T98" s="8"/>
      <c r="U98" s="8"/>
      <c r="V98" s="8"/>
      <c r="W98" s="8"/>
      <c r="Y98" s="9"/>
    </row>
    <row r="99" spans="1:25" s="7" customFormat="1" ht="24" x14ac:dyDescent="0.55000000000000004">
      <c r="A99" s="7" t="s">
        <v>270</v>
      </c>
      <c r="C99" s="8">
        <v>0</v>
      </c>
      <c r="D99" s="8"/>
      <c r="E99" s="8">
        <v>0</v>
      </c>
      <c r="F99" s="8"/>
      <c r="G99" s="8">
        <v>0</v>
      </c>
      <c r="H99" s="8"/>
      <c r="I99" s="8">
        <f t="shared" si="2"/>
        <v>0</v>
      </c>
      <c r="J99" s="8"/>
      <c r="K99" s="8">
        <v>65099574</v>
      </c>
      <c r="L99" s="8"/>
      <c r="M99" s="8">
        <v>229977893365</v>
      </c>
      <c r="N99" s="8"/>
      <c r="O99" s="8">
        <v>174334751754</v>
      </c>
      <c r="P99" s="8"/>
      <c r="Q99" s="8">
        <f t="shared" si="3"/>
        <v>55643141611</v>
      </c>
      <c r="R99" s="8"/>
      <c r="S99" s="8"/>
      <c r="T99" s="8"/>
      <c r="U99" s="8"/>
      <c r="V99" s="8"/>
      <c r="W99" s="8"/>
      <c r="Y99" s="9"/>
    </row>
    <row r="100" spans="1:25" s="7" customFormat="1" ht="24" x14ac:dyDescent="0.55000000000000004">
      <c r="A100" s="7" t="s">
        <v>294</v>
      </c>
      <c r="C100" s="8">
        <v>0</v>
      </c>
      <c r="D100" s="8"/>
      <c r="E100" s="8">
        <v>0</v>
      </c>
      <c r="F100" s="8"/>
      <c r="G100" s="8">
        <v>0</v>
      </c>
      <c r="H100" s="8"/>
      <c r="I100" s="8">
        <f t="shared" si="2"/>
        <v>0</v>
      </c>
      <c r="J100" s="8"/>
      <c r="K100" s="8">
        <v>182</v>
      </c>
      <c r="L100" s="8"/>
      <c r="M100" s="8">
        <v>200937505763</v>
      </c>
      <c r="N100" s="8"/>
      <c r="O100" s="8">
        <v>136711027076</v>
      </c>
      <c r="P100" s="8"/>
      <c r="Q100" s="8">
        <f t="shared" si="3"/>
        <v>64226478687</v>
      </c>
      <c r="R100" s="8"/>
      <c r="S100" s="8"/>
      <c r="T100" s="8"/>
      <c r="U100" s="8"/>
      <c r="V100" s="8"/>
      <c r="W100" s="8"/>
      <c r="Y100" s="9"/>
    </row>
    <row r="101" spans="1:25" s="7" customFormat="1" ht="24" x14ac:dyDescent="0.55000000000000004">
      <c r="A101" s="7" t="s">
        <v>36</v>
      </c>
      <c r="C101" s="8">
        <v>0</v>
      </c>
      <c r="D101" s="8"/>
      <c r="E101" s="8">
        <v>0</v>
      </c>
      <c r="F101" s="8"/>
      <c r="G101" s="8">
        <v>0</v>
      </c>
      <c r="H101" s="8"/>
      <c r="I101" s="8">
        <f t="shared" si="2"/>
        <v>0</v>
      </c>
      <c r="J101" s="8"/>
      <c r="K101" s="8">
        <v>10363567</v>
      </c>
      <c r="L101" s="8"/>
      <c r="M101" s="8">
        <v>33849378095</v>
      </c>
      <c r="N101" s="8"/>
      <c r="O101" s="8">
        <v>41228218905</v>
      </c>
      <c r="P101" s="8"/>
      <c r="Q101" s="8">
        <f t="shared" si="3"/>
        <v>-7378840810</v>
      </c>
      <c r="R101" s="8"/>
      <c r="S101" s="8"/>
      <c r="T101" s="8"/>
      <c r="U101" s="8"/>
      <c r="V101" s="8"/>
      <c r="W101" s="8"/>
      <c r="Y101" s="9"/>
    </row>
    <row r="102" spans="1:25" s="7" customFormat="1" ht="24" x14ac:dyDescent="0.55000000000000004">
      <c r="A102" s="7" t="s">
        <v>96</v>
      </c>
      <c r="C102" s="8">
        <v>0</v>
      </c>
      <c r="D102" s="8"/>
      <c r="E102" s="8">
        <v>0</v>
      </c>
      <c r="F102" s="8"/>
      <c r="G102" s="8">
        <v>0</v>
      </c>
      <c r="H102" s="8"/>
      <c r="I102" s="8">
        <f t="shared" si="2"/>
        <v>0</v>
      </c>
      <c r="J102" s="8"/>
      <c r="K102" s="8">
        <v>297715</v>
      </c>
      <c r="L102" s="8"/>
      <c r="M102" s="8">
        <v>13293972497</v>
      </c>
      <c r="N102" s="8"/>
      <c r="O102" s="8">
        <v>12604237790</v>
      </c>
      <c r="P102" s="8"/>
      <c r="Q102" s="8">
        <f t="shared" si="3"/>
        <v>689734707</v>
      </c>
      <c r="R102" s="8"/>
      <c r="S102" s="8"/>
      <c r="T102" s="8"/>
      <c r="U102" s="8"/>
      <c r="V102" s="8"/>
      <c r="W102" s="8"/>
      <c r="Y102" s="9"/>
    </row>
    <row r="103" spans="1:25" s="7" customFormat="1" ht="24" x14ac:dyDescent="0.55000000000000004">
      <c r="A103" s="7" t="s">
        <v>29</v>
      </c>
      <c r="C103" s="8">
        <v>0</v>
      </c>
      <c r="D103" s="8"/>
      <c r="E103" s="8">
        <v>0</v>
      </c>
      <c r="F103" s="8"/>
      <c r="G103" s="8">
        <v>0</v>
      </c>
      <c r="H103" s="8"/>
      <c r="I103" s="8">
        <f t="shared" si="2"/>
        <v>0</v>
      </c>
      <c r="J103" s="8"/>
      <c r="K103" s="8">
        <v>8110654</v>
      </c>
      <c r="L103" s="8"/>
      <c r="M103" s="8">
        <v>34511657556</v>
      </c>
      <c r="N103" s="8"/>
      <c r="O103" s="8">
        <v>28827751866</v>
      </c>
      <c r="P103" s="8"/>
      <c r="Q103" s="8">
        <f t="shared" si="3"/>
        <v>5683905690</v>
      </c>
      <c r="R103" s="8"/>
      <c r="S103" s="8"/>
      <c r="T103" s="8"/>
      <c r="U103" s="8"/>
      <c r="V103" s="8"/>
      <c r="W103" s="8"/>
      <c r="Y103" s="9"/>
    </row>
    <row r="104" spans="1:25" s="7" customFormat="1" ht="24" x14ac:dyDescent="0.55000000000000004">
      <c r="A104" s="7" t="s">
        <v>26</v>
      </c>
      <c r="C104" s="8">
        <v>0</v>
      </c>
      <c r="D104" s="8"/>
      <c r="E104" s="8">
        <v>0</v>
      </c>
      <c r="F104" s="8"/>
      <c r="G104" s="8">
        <v>0</v>
      </c>
      <c r="H104" s="8"/>
      <c r="I104" s="8">
        <f t="shared" si="2"/>
        <v>0</v>
      </c>
      <c r="J104" s="8"/>
      <c r="K104" s="8">
        <v>1</v>
      </c>
      <c r="L104" s="8"/>
      <c r="M104" s="8">
        <v>1</v>
      </c>
      <c r="N104" s="8"/>
      <c r="O104" s="8">
        <v>1847</v>
      </c>
      <c r="P104" s="8"/>
      <c r="Q104" s="8">
        <f t="shared" si="3"/>
        <v>-1846</v>
      </c>
      <c r="R104" s="8"/>
      <c r="S104" s="8"/>
      <c r="T104" s="8"/>
      <c r="U104" s="8"/>
      <c r="V104" s="8"/>
      <c r="W104" s="8"/>
      <c r="Y104" s="9"/>
    </row>
    <row r="105" spans="1:25" s="7" customFormat="1" ht="24" x14ac:dyDescent="0.55000000000000004">
      <c r="A105" s="7" t="s">
        <v>32</v>
      </c>
      <c r="C105" s="8">
        <v>0</v>
      </c>
      <c r="D105" s="8"/>
      <c r="E105" s="8">
        <v>0</v>
      </c>
      <c r="F105" s="8"/>
      <c r="G105" s="8">
        <v>0</v>
      </c>
      <c r="H105" s="8"/>
      <c r="I105" s="8">
        <f t="shared" si="2"/>
        <v>0</v>
      </c>
      <c r="J105" s="8"/>
      <c r="K105" s="8">
        <v>9546235</v>
      </c>
      <c r="L105" s="8"/>
      <c r="M105" s="8">
        <v>21892126441</v>
      </c>
      <c r="N105" s="8"/>
      <c r="O105" s="8">
        <v>22805618319</v>
      </c>
      <c r="P105" s="8"/>
      <c r="Q105" s="8">
        <f t="shared" si="3"/>
        <v>-913491878</v>
      </c>
      <c r="R105" s="8"/>
      <c r="S105" s="8"/>
      <c r="T105" s="8"/>
      <c r="U105" s="8"/>
      <c r="V105" s="8"/>
      <c r="W105" s="8"/>
      <c r="Y105" s="9"/>
    </row>
    <row r="106" spans="1:25" s="7" customFormat="1" ht="24" x14ac:dyDescent="0.55000000000000004">
      <c r="A106" s="7" t="s">
        <v>271</v>
      </c>
      <c r="C106" s="8">
        <v>0</v>
      </c>
      <c r="D106" s="8"/>
      <c r="E106" s="8">
        <v>0</v>
      </c>
      <c r="F106" s="8"/>
      <c r="G106" s="8">
        <v>0</v>
      </c>
      <c r="H106" s="8"/>
      <c r="I106" s="8">
        <f t="shared" si="2"/>
        <v>0</v>
      </c>
      <c r="J106" s="8"/>
      <c r="K106" s="8">
        <v>4925688</v>
      </c>
      <c r="L106" s="8"/>
      <c r="M106" s="8">
        <v>9767639304</v>
      </c>
      <c r="N106" s="8"/>
      <c r="O106" s="8">
        <v>4538944404</v>
      </c>
      <c r="P106" s="8"/>
      <c r="Q106" s="8">
        <f t="shared" si="3"/>
        <v>5228694900</v>
      </c>
      <c r="R106" s="8"/>
      <c r="S106" s="8"/>
      <c r="T106" s="8"/>
      <c r="U106" s="8"/>
      <c r="V106" s="8"/>
      <c r="W106" s="8"/>
      <c r="Y106" s="9"/>
    </row>
    <row r="107" spans="1:25" s="7" customFormat="1" ht="24" x14ac:dyDescent="0.55000000000000004">
      <c r="A107" s="7" t="s">
        <v>102</v>
      </c>
      <c r="C107" s="8">
        <v>0</v>
      </c>
      <c r="D107" s="8"/>
      <c r="E107" s="8">
        <v>0</v>
      </c>
      <c r="F107" s="8"/>
      <c r="G107" s="8">
        <v>0</v>
      </c>
      <c r="H107" s="8"/>
      <c r="I107" s="8">
        <f t="shared" si="2"/>
        <v>0</v>
      </c>
      <c r="J107" s="8"/>
      <c r="K107" s="8">
        <v>5049484</v>
      </c>
      <c r="L107" s="8"/>
      <c r="M107" s="8">
        <v>22562380980</v>
      </c>
      <c r="N107" s="8"/>
      <c r="O107" s="8">
        <v>23146541204</v>
      </c>
      <c r="P107" s="8"/>
      <c r="Q107" s="8">
        <f t="shared" si="3"/>
        <v>-584160224</v>
      </c>
      <c r="R107" s="8"/>
      <c r="S107" s="8"/>
      <c r="T107" s="8"/>
      <c r="U107" s="8"/>
      <c r="V107" s="8"/>
      <c r="W107" s="8"/>
      <c r="Y107" s="9"/>
    </row>
    <row r="108" spans="1:25" s="7" customFormat="1" ht="24" x14ac:dyDescent="0.55000000000000004">
      <c r="A108" s="7" t="s">
        <v>98</v>
      </c>
      <c r="C108" s="8">
        <v>0</v>
      </c>
      <c r="D108" s="8"/>
      <c r="E108" s="8">
        <v>0</v>
      </c>
      <c r="F108" s="8"/>
      <c r="G108" s="8">
        <v>0</v>
      </c>
      <c r="H108" s="8"/>
      <c r="I108" s="8">
        <f t="shared" si="2"/>
        <v>0</v>
      </c>
      <c r="J108" s="8"/>
      <c r="K108" s="8">
        <v>468891</v>
      </c>
      <c r="L108" s="8"/>
      <c r="M108" s="8">
        <v>19894677707</v>
      </c>
      <c r="N108" s="8"/>
      <c r="O108" s="8">
        <v>19413110759</v>
      </c>
      <c r="P108" s="8"/>
      <c r="Q108" s="8">
        <f t="shared" si="3"/>
        <v>481566948</v>
      </c>
      <c r="R108" s="8"/>
      <c r="S108" s="8"/>
      <c r="T108" s="8"/>
      <c r="U108" s="8"/>
      <c r="V108" s="8"/>
      <c r="W108" s="8"/>
      <c r="Y108" s="9"/>
    </row>
    <row r="109" spans="1:25" s="7" customFormat="1" ht="24" x14ac:dyDescent="0.55000000000000004">
      <c r="A109" s="7" t="s">
        <v>93</v>
      </c>
      <c r="C109" s="8">
        <v>0</v>
      </c>
      <c r="D109" s="8"/>
      <c r="E109" s="8">
        <v>0</v>
      </c>
      <c r="F109" s="8"/>
      <c r="G109" s="8">
        <v>0</v>
      </c>
      <c r="H109" s="8"/>
      <c r="I109" s="8">
        <f t="shared" si="2"/>
        <v>0</v>
      </c>
      <c r="J109" s="8"/>
      <c r="K109" s="8">
        <v>659953</v>
      </c>
      <c r="L109" s="8"/>
      <c r="M109" s="8">
        <v>44815391982</v>
      </c>
      <c r="N109" s="8"/>
      <c r="O109" s="8">
        <v>45082999938</v>
      </c>
      <c r="P109" s="8"/>
      <c r="Q109" s="8">
        <f t="shared" si="3"/>
        <v>-267607956</v>
      </c>
      <c r="R109" s="8"/>
      <c r="S109" s="8"/>
      <c r="T109" s="8"/>
      <c r="U109" s="8"/>
      <c r="V109" s="8"/>
      <c r="W109" s="8"/>
      <c r="Y109" s="9"/>
    </row>
    <row r="110" spans="1:25" s="7" customFormat="1" ht="24" x14ac:dyDescent="0.55000000000000004">
      <c r="A110" s="7" t="s">
        <v>142</v>
      </c>
      <c r="C110" s="8">
        <v>0</v>
      </c>
      <c r="D110" s="8"/>
      <c r="E110" s="8">
        <v>0</v>
      </c>
      <c r="F110" s="8"/>
      <c r="G110" s="8">
        <v>0</v>
      </c>
      <c r="H110" s="8"/>
      <c r="I110" s="8">
        <f t="shared" si="2"/>
        <v>0</v>
      </c>
      <c r="J110" s="8"/>
      <c r="K110" s="8">
        <v>16003392</v>
      </c>
      <c r="L110" s="8"/>
      <c r="M110" s="8">
        <v>94219256764</v>
      </c>
      <c r="N110" s="8"/>
      <c r="O110" s="8">
        <v>107570071408</v>
      </c>
      <c r="P110" s="8"/>
      <c r="Q110" s="8">
        <f t="shared" si="3"/>
        <v>-13350814644</v>
      </c>
      <c r="R110" s="8"/>
      <c r="S110" s="8"/>
      <c r="T110" s="8"/>
      <c r="U110" s="8"/>
      <c r="V110" s="8"/>
      <c r="W110" s="8"/>
      <c r="Y110" s="9"/>
    </row>
    <row r="111" spans="1:25" s="7" customFormat="1" ht="24" x14ac:dyDescent="0.55000000000000004">
      <c r="A111" s="7" t="s">
        <v>136</v>
      </c>
      <c r="C111" s="8">
        <v>0</v>
      </c>
      <c r="D111" s="8"/>
      <c r="E111" s="8">
        <v>0</v>
      </c>
      <c r="F111" s="8"/>
      <c r="G111" s="8">
        <v>0</v>
      </c>
      <c r="H111" s="8"/>
      <c r="I111" s="8">
        <f t="shared" si="2"/>
        <v>0</v>
      </c>
      <c r="J111" s="8"/>
      <c r="K111" s="8">
        <v>776567</v>
      </c>
      <c r="L111" s="8"/>
      <c r="M111" s="8">
        <v>11292395427</v>
      </c>
      <c r="N111" s="8"/>
      <c r="O111" s="8">
        <v>10652860678</v>
      </c>
      <c r="P111" s="8"/>
      <c r="Q111" s="8">
        <f t="shared" si="3"/>
        <v>639534749</v>
      </c>
      <c r="R111" s="8"/>
      <c r="S111" s="8"/>
      <c r="T111" s="8"/>
      <c r="U111" s="8"/>
      <c r="V111" s="8"/>
      <c r="W111" s="8"/>
      <c r="Y111" s="9"/>
    </row>
    <row r="112" spans="1:25" s="7" customFormat="1" ht="24" x14ac:dyDescent="0.55000000000000004">
      <c r="A112" s="7" t="s">
        <v>137</v>
      </c>
      <c r="C112" s="8">
        <v>0</v>
      </c>
      <c r="D112" s="8"/>
      <c r="E112" s="8">
        <v>0</v>
      </c>
      <c r="F112" s="8"/>
      <c r="G112" s="8">
        <v>0</v>
      </c>
      <c r="H112" s="8"/>
      <c r="I112" s="8">
        <f t="shared" si="2"/>
        <v>0</v>
      </c>
      <c r="J112" s="8"/>
      <c r="K112" s="8">
        <v>8400000</v>
      </c>
      <c r="L112" s="8"/>
      <c r="M112" s="8">
        <v>20874511080</v>
      </c>
      <c r="N112" s="8"/>
      <c r="O112" s="8">
        <v>21612618385</v>
      </c>
      <c r="P112" s="8"/>
      <c r="Q112" s="8">
        <f t="shared" si="3"/>
        <v>-738107305</v>
      </c>
      <c r="R112" s="8"/>
      <c r="S112" s="8"/>
      <c r="T112" s="8"/>
      <c r="U112" s="8"/>
      <c r="V112" s="8"/>
      <c r="W112" s="8"/>
      <c r="Y112" s="9"/>
    </row>
    <row r="113" spans="1:25" s="7" customFormat="1" ht="24" x14ac:dyDescent="0.55000000000000004">
      <c r="A113" s="7" t="s">
        <v>50</v>
      </c>
      <c r="C113" s="8">
        <v>0</v>
      </c>
      <c r="D113" s="8"/>
      <c r="E113" s="8">
        <v>0</v>
      </c>
      <c r="F113" s="8"/>
      <c r="G113" s="8">
        <v>0</v>
      </c>
      <c r="H113" s="8"/>
      <c r="I113" s="8">
        <f t="shared" si="2"/>
        <v>0</v>
      </c>
      <c r="J113" s="8"/>
      <c r="K113" s="8">
        <v>11953603</v>
      </c>
      <c r="L113" s="8"/>
      <c r="M113" s="8">
        <v>100678297001</v>
      </c>
      <c r="N113" s="8"/>
      <c r="O113" s="8">
        <v>93445036406</v>
      </c>
      <c r="P113" s="8"/>
      <c r="Q113" s="8">
        <f t="shared" si="3"/>
        <v>7233260595</v>
      </c>
      <c r="R113" s="8"/>
      <c r="S113" s="8"/>
      <c r="T113" s="8"/>
      <c r="U113" s="8"/>
      <c r="V113" s="8"/>
      <c r="W113" s="8"/>
      <c r="Y113" s="9"/>
    </row>
    <row r="114" spans="1:25" ht="24" x14ac:dyDescent="0.55000000000000004">
      <c r="A114" s="3" t="s">
        <v>157</v>
      </c>
      <c r="C114" s="1" t="s">
        <v>157</v>
      </c>
      <c r="E114" s="10">
        <f>SUM(E8:E113)</f>
        <v>5140237654243</v>
      </c>
      <c r="G114" s="10">
        <f>SUM(G8:G113)</f>
        <v>3271629398017</v>
      </c>
      <c r="I114" s="10">
        <f>SUM(I8:I113)</f>
        <v>1868608256226</v>
      </c>
      <c r="K114" s="1" t="s">
        <v>157</v>
      </c>
      <c r="M114" s="10">
        <f>SUM(M8:M113)</f>
        <v>12755922529649</v>
      </c>
      <c r="O114" s="10">
        <f>SUM(O8:O113)</f>
        <v>10028914600989</v>
      </c>
      <c r="Q114" s="10">
        <f>SUM(Q8:Q113)</f>
        <v>2727007928660</v>
      </c>
    </row>
    <row r="116" spans="1:25" x14ac:dyDescent="0.45">
      <c r="Q116" s="4"/>
    </row>
    <row r="117" spans="1:25" x14ac:dyDescent="0.45">
      <c r="Q117" s="4"/>
    </row>
    <row r="118" spans="1:25" x14ac:dyDescent="0.45">
      <c r="Q118" s="4"/>
    </row>
    <row r="119" spans="1:25" x14ac:dyDescent="0.45">
      <c r="Q119" s="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Y171"/>
  <sheetViews>
    <sheetView rightToLeft="1" workbookViewId="0">
      <selection activeCell="C170" sqref="C170:Q172"/>
    </sheetView>
  </sheetViews>
  <sheetFormatPr defaultRowHeight="18.75" x14ac:dyDescent="0.45"/>
  <cols>
    <col min="1" max="1" width="40.1406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3" style="1" customWidth="1"/>
    <col min="18" max="18" width="1" style="1" customWidth="1"/>
    <col min="19" max="19" width="23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5" ht="26.25" x14ac:dyDescent="0.45">
      <c r="A2" s="6" t="s">
        <v>0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6" t="s">
        <v>0</v>
      </c>
      <c r="I2" s="6" t="s">
        <v>0</v>
      </c>
      <c r="J2" s="6" t="s">
        <v>0</v>
      </c>
      <c r="K2" s="6" t="s">
        <v>0</v>
      </c>
      <c r="L2" s="6" t="s">
        <v>0</v>
      </c>
      <c r="M2" s="6" t="s">
        <v>0</v>
      </c>
      <c r="N2" s="6" t="s">
        <v>0</v>
      </c>
      <c r="O2" s="6" t="s">
        <v>0</v>
      </c>
      <c r="P2" s="6" t="s">
        <v>0</v>
      </c>
      <c r="Q2" s="6" t="s">
        <v>0</v>
      </c>
      <c r="R2" s="6" t="s">
        <v>0</v>
      </c>
      <c r="S2" s="6" t="s">
        <v>0</v>
      </c>
      <c r="T2" s="6" t="s">
        <v>0</v>
      </c>
      <c r="U2" s="6" t="s">
        <v>0</v>
      </c>
    </row>
    <row r="3" spans="1:25" ht="26.25" x14ac:dyDescent="0.45">
      <c r="A3" s="6" t="s">
        <v>182</v>
      </c>
      <c r="B3" s="6" t="s">
        <v>182</v>
      </c>
      <c r="C3" s="6" t="s">
        <v>182</v>
      </c>
      <c r="D3" s="6" t="s">
        <v>182</v>
      </c>
      <c r="E3" s="6" t="s">
        <v>182</v>
      </c>
      <c r="F3" s="6" t="s">
        <v>182</v>
      </c>
      <c r="G3" s="6" t="s">
        <v>182</v>
      </c>
      <c r="H3" s="6" t="s">
        <v>182</v>
      </c>
      <c r="I3" s="6" t="s">
        <v>182</v>
      </c>
      <c r="J3" s="6" t="s">
        <v>182</v>
      </c>
      <c r="K3" s="6" t="s">
        <v>182</v>
      </c>
      <c r="L3" s="6" t="s">
        <v>182</v>
      </c>
      <c r="M3" s="6" t="s">
        <v>182</v>
      </c>
      <c r="N3" s="6" t="s">
        <v>182</v>
      </c>
      <c r="O3" s="6" t="s">
        <v>182</v>
      </c>
      <c r="P3" s="6" t="s">
        <v>182</v>
      </c>
      <c r="Q3" s="6" t="s">
        <v>182</v>
      </c>
      <c r="R3" s="6" t="s">
        <v>182</v>
      </c>
      <c r="S3" s="6" t="s">
        <v>182</v>
      </c>
      <c r="T3" s="6" t="s">
        <v>182</v>
      </c>
      <c r="U3" s="6" t="s">
        <v>182</v>
      </c>
    </row>
    <row r="4" spans="1:25" ht="26.25" x14ac:dyDescent="0.45">
      <c r="A4" s="6" t="s">
        <v>2</v>
      </c>
      <c r="B4" s="6" t="s">
        <v>2</v>
      </c>
      <c r="C4" s="6" t="s">
        <v>2</v>
      </c>
      <c r="D4" s="6" t="s">
        <v>2</v>
      </c>
      <c r="E4" s="6" t="s">
        <v>2</v>
      </c>
      <c r="F4" s="6" t="s">
        <v>2</v>
      </c>
      <c r="G4" s="6" t="s">
        <v>2</v>
      </c>
      <c r="H4" s="6" t="s">
        <v>2</v>
      </c>
      <c r="I4" s="6" t="s">
        <v>2</v>
      </c>
      <c r="J4" s="6" t="s">
        <v>2</v>
      </c>
      <c r="K4" s="6" t="s">
        <v>2</v>
      </c>
      <c r="L4" s="6" t="s">
        <v>2</v>
      </c>
      <c r="M4" s="6" t="s">
        <v>2</v>
      </c>
      <c r="N4" s="6" t="s">
        <v>2</v>
      </c>
      <c r="O4" s="6" t="s">
        <v>2</v>
      </c>
      <c r="P4" s="6" t="s">
        <v>2</v>
      </c>
      <c r="Q4" s="6" t="s">
        <v>2</v>
      </c>
      <c r="R4" s="6" t="s">
        <v>2</v>
      </c>
      <c r="S4" s="6" t="s">
        <v>2</v>
      </c>
      <c r="T4" s="6" t="s">
        <v>2</v>
      </c>
      <c r="U4" s="6" t="s">
        <v>2</v>
      </c>
    </row>
    <row r="6" spans="1:25" ht="26.25" x14ac:dyDescent="0.45">
      <c r="A6" s="5" t="s">
        <v>3</v>
      </c>
      <c r="C6" s="5" t="s">
        <v>184</v>
      </c>
      <c r="D6" s="5" t="s">
        <v>184</v>
      </c>
      <c r="E6" s="5" t="s">
        <v>184</v>
      </c>
      <c r="F6" s="5" t="s">
        <v>184</v>
      </c>
      <c r="G6" s="5" t="s">
        <v>184</v>
      </c>
      <c r="H6" s="5" t="s">
        <v>184</v>
      </c>
      <c r="I6" s="5" t="s">
        <v>184</v>
      </c>
      <c r="J6" s="5" t="s">
        <v>184</v>
      </c>
      <c r="K6" s="5" t="s">
        <v>184</v>
      </c>
      <c r="M6" s="5" t="s">
        <v>185</v>
      </c>
      <c r="N6" s="5" t="s">
        <v>185</v>
      </c>
      <c r="O6" s="5" t="s">
        <v>185</v>
      </c>
      <c r="P6" s="5" t="s">
        <v>185</v>
      </c>
      <c r="Q6" s="5" t="s">
        <v>185</v>
      </c>
      <c r="R6" s="5" t="s">
        <v>185</v>
      </c>
      <c r="S6" s="5" t="s">
        <v>185</v>
      </c>
      <c r="T6" s="5" t="s">
        <v>185</v>
      </c>
      <c r="U6" s="5" t="s">
        <v>185</v>
      </c>
    </row>
    <row r="7" spans="1:25" ht="26.25" x14ac:dyDescent="0.45">
      <c r="A7" s="5" t="s">
        <v>3</v>
      </c>
      <c r="C7" s="5" t="s">
        <v>272</v>
      </c>
      <c r="E7" s="5" t="s">
        <v>273</v>
      </c>
      <c r="G7" s="5" t="s">
        <v>274</v>
      </c>
      <c r="I7" s="5" t="s">
        <v>161</v>
      </c>
      <c r="K7" s="5" t="s">
        <v>275</v>
      </c>
      <c r="M7" s="5" t="s">
        <v>272</v>
      </c>
      <c r="O7" s="5" t="s">
        <v>273</v>
      </c>
      <c r="Q7" s="5" t="s">
        <v>274</v>
      </c>
      <c r="S7" s="5" t="s">
        <v>161</v>
      </c>
      <c r="U7" s="5" t="s">
        <v>275</v>
      </c>
    </row>
    <row r="8" spans="1:25" s="7" customFormat="1" ht="24" x14ac:dyDescent="0.55000000000000004">
      <c r="A8" s="7" t="s">
        <v>45</v>
      </c>
      <c r="C8" s="8">
        <v>0</v>
      </c>
      <c r="D8" s="8"/>
      <c r="E8" s="8">
        <v>78598006788</v>
      </c>
      <c r="F8" s="8"/>
      <c r="G8" s="8">
        <v>-6729962343</v>
      </c>
      <c r="H8" s="8"/>
      <c r="I8" s="8">
        <v>71868044445</v>
      </c>
      <c r="J8" s="8"/>
      <c r="K8" s="15">
        <v>4.5077139342043883E-3</v>
      </c>
      <c r="L8" s="8"/>
      <c r="M8" s="8">
        <v>28882534200</v>
      </c>
      <c r="N8" s="8"/>
      <c r="O8" s="8">
        <v>-26848072106</v>
      </c>
      <c r="P8" s="8"/>
      <c r="Q8" s="8">
        <v>-58358941158</v>
      </c>
      <c r="R8" s="8"/>
      <c r="S8" s="8">
        <v>-56324479064</v>
      </c>
      <c r="T8" s="8"/>
      <c r="U8" s="15">
        <v>-2.2734553616772452E-3</v>
      </c>
      <c r="V8" s="8"/>
      <c r="W8" s="8"/>
      <c r="Y8" s="9"/>
    </row>
    <row r="9" spans="1:25" s="7" customFormat="1" ht="24" x14ac:dyDescent="0.55000000000000004">
      <c r="A9" s="7" t="s">
        <v>125</v>
      </c>
      <c r="C9" s="8">
        <v>831705729</v>
      </c>
      <c r="D9" s="8"/>
      <c r="E9" s="8">
        <v>1107322971</v>
      </c>
      <c r="F9" s="8"/>
      <c r="G9" s="8">
        <v>1391222160</v>
      </c>
      <c r="H9" s="8"/>
      <c r="I9" s="8">
        <v>3330250860</v>
      </c>
      <c r="J9" s="8"/>
      <c r="K9" s="15">
        <v>2.0888029334799229E-4</v>
      </c>
      <c r="L9" s="8"/>
      <c r="M9" s="8">
        <v>831705729</v>
      </c>
      <c r="N9" s="8"/>
      <c r="O9" s="8">
        <v>1885707558</v>
      </c>
      <c r="P9" s="8"/>
      <c r="Q9" s="8">
        <v>1391222160</v>
      </c>
      <c r="R9" s="8"/>
      <c r="S9" s="8">
        <v>4108635447</v>
      </c>
      <c r="T9" s="8"/>
      <c r="U9" s="15">
        <v>1.6583907106438808E-4</v>
      </c>
      <c r="V9" s="8"/>
      <c r="W9" s="8"/>
      <c r="Y9" s="9"/>
    </row>
    <row r="10" spans="1:25" s="7" customFormat="1" ht="24" x14ac:dyDescent="0.55000000000000004">
      <c r="A10" s="7" t="s">
        <v>87</v>
      </c>
      <c r="C10" s="8">
        <v>0</v>
      </c>
      <c r="D10" s="8"/>
      <c r="E10" s="8">
        <v>243999145260</v>
      </c>
      <c r="F10" s="8"/>
      <c r="G10" s="8">
        <v>-4790</v>
      </c>
      <c r="H10" s="8"/>
      <c r="I10" s="8">
        <v>243999140470</v>
      </c>
      <c r="J10" s="8"/>
      <c r="K10" s="15">
        <v>1.5304135988731966E-2</v>
      </c>
      <c r="L10" s="8"/>
      <c r="M10" s="8">
        <v>0</v>
      </c>
      <c r="N10" s="8"/>
      <c r="O10" s="8">
        <v>148886359934</v>
      </c>
      <c r="P10" s="8"/>
      <c r="Q10" s="8">
        <v>-111338383</v>
      </c>
      <c r="R10" s="8"/>
      <c r="S10" s="8">
        <v>148775021551</v>
      </c>
      <c r="T10" s="8"/>
      <c r="U10" s="15">
        <v>6.0050865280874251E-3</v>
      </c>
      <c r="V10" s="8"/>
      <c r="W10" s="8"/>
      <c r="Y10" s="9"/>
    </row>
    <row r="11" spans="1:25" s="7" customFormat="1" ht="24" x14ac:dyDescent="0.55000000000000004">
      <c r="A11" s="7" t="s">
        <v>80</v>
      </c>
      <c r="C11" s="8">
        <v>0</v>
      </c>
      <c r="D11" s="8"/>
      <c r="E11" s="8">
        <v>0</v>
      </c>
      <c r="F11" s="8"/>
      <c r="G11" s="8">
        <v>-5868663564</v>
      </c>
      <c r="H11" s="8"/>
      <c r="I11" s="8">
        <v>-5868663564</v>
      </c>
      <c r="J11" s="8"/>
      <c r="K11" s="15">
        <v>-3.680948428038223E-4</v>
      </c>
      <c r="L11" s="8"/>
      <c r="M11" s="8">
        <v>0</v>
      </c>
      <c r="N11" s="8"/>
      <c r="O11" s="8">
        <v>0</v>
      </c>
      <c r="P11" s="8"/>
      <c r="Q11" s="8">
        <v>-5868663564</v>
      </c>
      <c r="R11" s="8"/>
      <c r="S11" s="8">
        <v>-5868663564</v>
      </c>
      <c r="T11" s="8"/>
      <c r="U11" s="15">
        <v>-2.3688003630349368E-4</v>
      </c>
      <c r="V11" s="8"/>
      <c r="W11" s="8"/>
      <c r="Y11" s="9"/>
    </row>
    <row r="12" spans="1:25" s="7" customFormat="1" ht="24" x14ac:dyDescent="0.55000000000000004">
      <c r="A12" s="7" t="s">
        <v>147</v>
      </c>
      <c r="C12" s="8">
        <v>0</v>
      </c>
      <c r="D12" s="8"/>
      <c r="E12" s="8">
        <v>19224248674</v>
      </c>
      <c r="F12" s="8"/>
      <c r="G12" s="8">
        <v>12179294235</v>
      </c>
      <c r="H12" s="8"/>
      <c r="I12" s="8">
        <v>31403542909</v>
      </c>
      <c r="J12" s="8"/>
      <c r="K12" s="15">
        <v>1.9696958369671237E-3</v>
      </c>
      <c r="L12" s="8"/>
      <c r="M12" s="8">
        <v>9472884110</v>
      </c>
      <c r="N12" s="8"/>
      <c r="O12" s="8">
        <v>45733846672</v>
      </c>
      <c r="P12" s="8"/>
      <c r="Q12" s="8">
        <v>15533375134</v>
      </c>
      <c r="R12" s="8"/>
      <c r="S12" s="8">
        <v>70740105916</v>
      </c>
      <c r="T12" s="8"/>
      <c r="U12" s="15">
        <v>2.8553210922307132E-3</v>
      </c>
      <c r="V12" s="8"/>
      <c r="W12" s="8"/>
      <c r="Y12" s="9"/>
    </row>
    <row r="13" spans="1:25" s="7" customFormat="1" ht="24" x14ac:dyDescent="0.55000000000000004">
      <c r="A13" s="7" t="s">
        <v>106</v>
      </c>
      <c r="C13" s="8">
        <v>0</v>
      </c>
      <c r="D13" s="8"/>
      <c r="E13" s="8">
        <v>0</v>
      </c>
      <c r="F13" s="8"/>
      <c r="G13" s="8">
        <v>7158172413</v>
      </c>
      <c r="H13" s="8"/>
      <c r="I13" s="8">
        <v>7158172413</v>
      </c>
      <c r="J13" s="8"/>
      <c r="K13" s="15">
        <v>4.4897553257082436E-4</v>
      </c>
      <c r="L13" s="8"/>
      <c r="M13" s="8">
        <v>0</v>
      </c>
      <c r="N13" s="8"/>
      <c r="O13" s="8">
        <v>0</v>
      </c>
      <c r="P13" s="8"/>
      <c r="Q13" s="8">
        <v>7158172413</v>
      </c>
      <c r="R13" s="8"/>
      <c r="S13" s="8">
        <v>7158172413</v>
      </c>
      <c r="T13" s="8"/>
      <c r="U13" s="15">
        <v>2.8892917826463206E-4</v>
      </c>
      <c r="V13" s="8"/>
      <c r="W13" s="8"/>
      <c r="Y13" s="9"/>
    </row>
    <row r="14" spans="1:25" s="7" customFormat="1" ht="24" x14ac:dyDescent="0.55000000000000004">
      <c r="A14" s="7" t="s">
        <v>115</v>
      </c>
      <c r="C14" s="8">
        <v>0</v>
      </c>
      <c r="D14" s="8"/>
      <c r="E14" s="8">
        <v>15668510180</v>
      </c>
      <c r="F14" s="8"/>
      <c r="G14" s="8">
        <v>2056997683</v>
      </c>
      <c r="H14" s="8"/>
      <c r="I14" s="8">
        <v>17725507863</v>
      </c>
      <c r="J14" s="8"/>
      <c r="K14" s="15">
        <v>1.1117808951382072E-3</v>
      </c>
      <c r="L14" s="8"/>
      <c r="M14" s="8">
        <v>104449284000</v>
      </c>
      <c r="N14" s="8"/>
      <c r="O14" s="8">
        <v>60183453158</v>
      </c>
      <c r="P14" s="8"/>
      <c r="Q14" s="8">
        <v>26946746311</v>
      </c>
      <c r="R14" s="8"/>
      <c r="S14" s="8">
        <v>191579483469</v>
      </c>
      <c r="T14" s="8"/>
      <c r="U14" s="15">
        <v>7.7328261373718933E-3</v>
      </c>
      <c r="V14" s="8"/>
      <c r="W14" s="8"/>
      <c r="Y14" s="9"/>
    </row>
    <row r="15" spans="1:25" s="7" customFormat="1" ht="24" x14ac:dyDescent="0.55000000000000004">
      <c r="A15" s="7" t="s">
        <v>78</v>
      </c>
      <c r="C15" s="8">
        <v>0</v>
      </c>
      <c r="D15" s="8"/>
      <c r="E15" s="8">
        <v>147857021679</v>
      </c>
      <c r="F15" s="8"/>
      <c r="G15" s="8">
        <v>-2777</v>
      </c>
      <c r="H15" s="8"/>
      <c r="I15" s="8">
        <v>147857018902</v>
      </c>
      <c r="J15" s="8"/>
      <c r="K15" s="15">
        <v>9.2739012104960175E-3</v>
      </c>
      <c r="L15" s="8"/>
      <c r="M15" s="8">
        <v>0</v>
      </c>
      <c r="N15" s="8"/>
      <c r="O15" s="8">
        <v>259439233951</v>
      </c>
      <c r="P15" s="8"/>
      <c r="Q15" s="8">
        <v>-7319330</v>
      </c>
      <c r="R15" s="8"/>
      <c r="S15" s="8">
        <v>259431914621</v>
      </c>
      <c r="T15" s="8"/>
      <c r="U15" s="15">
        <v>1.0471590453861524E-2</v>
      </c>
      <c r="V15" s="8"/>
      <c r="W15" s="8"/>
      <c r="Y15" s="9"/>
    </row>
    <row r="16" spans="1:25" s="7" customFormat="1" ht="24" x14ac:dyDescent="0.55000000000000004">
      <c r="A16" s="7" t="s">
        <v>86</v>
      </c>
      <c r="C16" s="8">
        <v>0</v>
      </c>
      <c r="D16" s="8"/>
      <c r="E16" s="8">
        <v>146053140317</v>
      </c>
      <c r="F16" s="8"/>
      <c r="G16" s="8">
        <v>10361593</v>
      </c>
      <c r="H16" s="8"/>
      <c r="I16" s="8">
        <v>146063501910</v>
      </c>
      <c r="J16" s="8"/>
      <c r="K16" s="15">
        <v>9.1614080767464575E-3</v>
      </c>
      <c r="L16" s="8"/>
      <c r="M16" s="8">
        <v>46140193425</v>
      </c>
      <c r="N16" s="8"/>
      <c r="O16" s="8">
        <v>232721736852</v>
      </c>
      <c r="P16" s="8"/>
      <c r="Q16" s="8">
        <v>10361593</v>
      </c>
      <c r="R16" s="8"/>
      <c r="S16" s="8">
        <v>278872291870</v>
      </c>
      <c r="T16" s="8"/>
      <c r="U16" s="15">
        <v>1.1256272897875747E-2</v>
      </c>
      <c r="V16" s="8"/>
      <c r="W16" s="8"/>
      <c r="Y16" s="9"/>
    </row>
    <row r="17" spans="1:25" s="7" customFormat="1" ht="24" x14ac:dyDescent="0.55000000000000004">
      <c r="A17" s="7" t="s">
        <v>21</v>
      </c>
      <c r="C17" s="8">
        <v>0</v>
      </c>
      <c r="D17" s="8"/>
      <c r="E17" s="8">
        <v>90596852629</v>
      </c>
      <c r="F17" s="8"/>
      <c r="G17" s="8">
        <v>6145248411</v>
      </c>
      <c r="H17" s="8"/>
      <c r="I17" s="8">
        <v>96742101040</v>
      </c>
      <c r="J17" s="8"/>
      <c r="K17" s="15">
        <v>6.0678667445299636E-3</v>
      </c>
      <c r="L17" s="8"/>
      <c r="M17" s="8">
        <v>27000000000</v>
      </c>
      <c r="N17" s="8"/>
      <c r="O17" s="8">
        <v>504995467090</v>
      </c>
      <c r="P17" s="8"/>
      <c r="Q17" s="8">
        <v>33956884290</v>
      </c>
      <c r="R17" s="8"/>
      <c r="S17" s="8">
        <v>565952351380</v>
      </c>
      <c r="T17" s="8"/>
      <c r="U17" s="15">
        <v>2.2843840352907648E-2</v>
      </c>
      <c r="V17" s="8"/>
      <c r="W17" s="8"/>
      <c r="Y17" s="9"/>
    </row>
    <row r="18" spans="1:25" s="7" customFormat="1" ht="24" x14ac:dyDescent="0.55000000000000004">
      <c r="A18" s="7" t="s">
        <v>65</v>
      </c>
      <c r="C18" s="8">
        <v>0</v>
      </c>
      <c r="D18" s="8"/>
      <c r="E18" s="8">
        <v>0</v>
      </c>
      <c r="F18" s="8"/>
      <c r="G18" s="8">
        <v>0</v>
      </c>
      <c r="H18" s="8"/>
      <c r="I18" s="8">
        <v>0</v>
      </c>
      <c r="J18" s="8"/>
      <c r="K18" s="15">
        <v>0</v>
      </c>
      <c r="L18" s="8"/>
      <c r="M18" s="8">
        <v>0</v>
      </c>
      <c r="N18" s="8"/>
      <c r="O18" s="8">
        <v>0</v>
      </c>
      <c r="P18" s="8"/>
      <c r="Q18" s="8">
        <v>0</v>
      </c>
      <c r="R18" s="8"/>
      <c r="S18" s="8">
        <v>0</v>
      </c>
      <c r="T18" s="8"/>
      <c r="U18" s="15">
        <v>0</v>
      </c>
      <c r="V18" s="8"/>
      <c r="W18" s="8"/>
      <c r="Y18" s="9"/>
    </row>
    <row r="19" spans="1:25" s="7" customFormat="1" ht="24" x14ac:dyDescent="0.55000000000000004">
      <c r="A19" s="7" t="s">
        <v>82</v>
      </c>
      <c r="C19" s="8">
        <v>0</v>
      </c>
      <c r="D19" s="8"/>
      <c r="E19" s="8">
        <v>4965128437</v>
      </c>
      <c r="F19" s="8"/>
      <c r="G19" s="8">
        <v>6913614</v>
      </c>
      <c r="H19" s="8"/>
      <c r="I19" s="8">
        <v>4972042051</v>
      </c>
      <c r="J19" s="8"/>
      <c r="K19" s="15">
        <v>3.11856867789063E-4</v>
      </c>
      <c r="L19" s="8"/>
      <c r="M19" s="8">
        <v>4191999840</v>
      </c>
      <c r="N19" s="8"/>
      <c r="O19" s="8">
        <v>8022018665</v>
      </c>
      <c r="P19" s="8"/>
      <c r="Q19" s="8">
        <v>-992155804</v>
      </c>
      <c r="R19" s="8"/>
      <c r="S19" s="8">
        <v>11221862701</v>
      </c>
      <c r="T19" s="8"/>
      <c r="U19" s="15">
        <v>4.5295410360751459E-4</v>
      </c>
      <c r="V19" s="8"/>
      <c r="W19" s="8"/>
      <c r="Y19" s="9"/>
    </row>
    <row r="20" spans="1:25" s="7" customFormat="1" ht="24" x14ac:dyDescent="0.55000000000000004">
      <c r="A20" s="7" t="s">
        <v>31</v>
      </c>
      <c r="C20" s="8">
        <v>0</v>
      </c>
      <c r="D20" s="8"/>
      <c r="E20" s="8">
        <v>127054648895</v>
      </c>
      <c r="F20" s="8"/>
      <c r="G20" s="8">
        <v>806688404</v>
      </c>
      <c r="H20" s="8"/>
      <c r="I20" s="8">
        <v>127861337299</v>
      </c>
      <c r="J20" s="8"/>
      <c r="K20" s="15">
        <v>8.0197302742778098E-3</v>
      </c>
      <c r="L20" s="8"/>
      <c r="M20" s="8">
        <v>44043477537</v>
      </c>
      <c r="N20" s="8"/>
      <c r="O20" s="8">
        <v>159176193469</v>
      </c>
      <c r="P20" s="8"/>
      <c r="Q20" s="8">
        <v>1282676065</v>
      </c>
      <c r="R20" s="8"/>
      <c r="S20" s="8">
        <v>204502347071</v>
      </c>
      <c r="T20" s="8"/>
      <c r="U20" s="15">
        <v>8.2544386588265066E-3</v>
      </c>
      <c r="V20" s="8"/>
      <c r="W20" s="8"/>
      <c r="Y20" s="9"/>
    </row>
    <row r="21" spans="1:25" s="7" customFormat="1" ht="24" x14ac:dyDescent="0.55000000000000004">
      <c r="A21" s="7" t="s">
        <v>73</v>
      </c>
      <c r="C21" s="8">
        <v>0</v>
      </c>
      <c r="D21" s="8"/>
      <c r="E21" s="8">
        <v>41357217216</v>
      </c>
      <c r="F21" s="8"/>
      <c r="G21" s="8">
        <v>1570883445</v>
      </c>
      <c r="H21" s="8"/>
      <c r="I21" s="8">
        <v>42928100661</v>
      </c>
      <c r="J21" s="8"/>
      <c r="K21" s="15">
        <v>2.6925401826761548E-3</v>
      </c>
      <c r="L21" s="8"/>
      <c r="M21" s="8">
        <v>15251804693</v>
      </c>
      <c r="N21" s="8"/>
      <c r="O21" s="8">
        <v>91365045134</v>
      </c>
      <c r="P21" s="8"/>
      <c r="Q21" s="8">
        <v>6177839503</v>
      </c>
      <c r="R21" s="8"/>
      <c r="S21" s="8">
        <v>112794689330</v>
      </c>
      <c r="T21" s="8"/>
      <c r="U21" s="15">
        <v>4.5527929505504864E-3</v>
      </c>
      <c r="V21" s="8"/>
      <c r="W21" s="8"/>
      <c r="Y21" s="9"/>
    </row>
    <row r="22" spans="1:25" s="7" customFormat="1" ht="24" x14ac:dyDescent="0.55000000000000004">
      <c r="A22" s="7" t="s">
        <v>66</v>
      </c>
      <c r="C22" s="8">
        <v>0</v>
      </c>
      <c r="D22" s="8"/>
      <c r="E22" s="8">
        <v>0</v>
      </c>
      <c r="F22" s="8"/>
      <c r="G22" s="8">
        <v>0</v>
      </c>
      <c r="H22" s="8"/>
      <c r="I22" s="8">
        <v>0</v>
      </c>
      <c r="J22" s="8"/>
      <c r="K22" s="15">
        <v>0</v>
      </c>
      <c r="L22" s="8"/>
      <c r="M22" s="8">
        <v>0</v>
      </c>
      <c r="N22" s="8"/>
      <c r="O22" s="8">
        <v>0</v>
      </c>
      <c r="P22" s="8"/>
      <c r="Q22" s="8">
        <v>0</v>
      </c>
      <c r="R22" s="8"/>
      <c r="S22" s="8">
        <v>0</v>
      </c>
      <c r="T22" s="8"/>
      <c r="U22" s="15">
        <v>0</v>
      </c>
      <c r="V22" s="8"/>
      <c r="W22" s="8"/>
      <c r="Y22" s="9"/>
    </row>
    <row r="23" spans="1:25" s="7" customFormat="1" ht="24" x14ac:dyDescent="0.55000000000000004">
      <c r="A23" s="7" t="s">
        <v>74</v>
      </c>
      <c r="C23" s="8">
        <v>0</v>
      </c>
      <c r="D23" s="8"/>
      <c r="E23" s="8">
        <v>207656612434</v>
      </c>
      <c r="F23" s="8"/>
      <c r="G23" s="8">
        <v>4048161194</v>
      </c>
      <c r="H23" s="8"/>
      <c r="I23" s="8">
        <v>211704773628</v>
      </c>
      <c r="J23" s="8"/>
      <c r="K23" s="15">
        <v>1.3278565813083206E-2</v>
      </c>
      <c r="L23" s="8"/>
      <c r="M23" s="8">
        <v>112179477000</v>
      </c>
      <c r="N23" s="8"/>
      <c r="O23" s="8">
        <v>566495413229</v>
      </c>
      <c r="P23" s="8"/>
      <c r="Q23" s="8">
        <v>26005340948</v>
      </c>
      <c r="R23" s="8"/>
      <c r="S23" s="8">
        <v>704680231177</v>
      </c>
      <c r="T23" s="8"/>
      <c r="U23" s="15">
        <v>2.8443388673278884E-2</v>
      </c>
      <c r="V23" s="8"/>
      <c r="W23" s="8"/>
      <c r="Y23" s="9"/>
    </row>
    <row r="24" spans="1:25" s="7" customFormat="1" ht="24" x14ac:dyDescent="0.55000000000000004">
      <c r="A24" s="7" t="s">
        <v>154</v>
      </c>
      <c r="C24" s="8">
        <v>0</v>
      </c>
      <c r="D24" s="8"/>
      <c r="E24" s="8">
        <v>0</v>
      </c>
      <c r="F24" s="8"/>
      <c r="G24" s="8">
        <v>65430581</v>
      </c>
      <c r="H24" s="8"/>
      <c r="I24" s="8">
        <v>65430581</v>
      </c>
      <c r="J24" s="8"/>
      <c r="K24" s="15">
        <v>4.1039427742117813E-6</v>
      </c>
      <c r="L24" s="8"/>
      <c r="M24" s="8">
        <v>0</v>
      </c>
      <c r="N24" s="8"/>
      <c r="O24" s="8">
        <v>0</v>
      </c>
      <c r="P24" s="8"/>
      <c r="Q24" s="8">
        <v>65430581</v>
      </c>
      <c r="R24" s="8"/>
      <c r="S24" s="8">
        <v>65430581</v>
      </c>
      <c r="T24" s="8"/>
      <c r="U24" s="15">
        <v>2.6410098710914424E-6</v>
      </c>
      <c r="V24" s="8"/>
      <c r="W24" s="8"/>
      <c r="Y24" s="9"/>
    </row>
    <row r="25" spans="1:25" s="7" customFormat="1" ht="24" x14ac:dyDescent="0.55000000000000004">
      <c r="A25" s="7" t="s">
        <v>133</v>
      </c>
      <c r="C25" s="8">
        <v>0</v>
      </c>
      <c r="D25" s="8"/>
      <c r="E25" s="8">
        <v>405156909923</v>
      </c>
      <c r="F25" s="8"/>
      <c r="G25" s="8">
        <v>3796289942</v>
      </c>
      <c r="H25" s="8"/>
      <c r="I25" s="8">
        <v>408953199865</v>
      </c>
      <c r="J25" s="8"/>
      <c r="K25" s="15">
        <v>2.5650399307576885E-2</v>
      </c>
      <c r="L25" s="8"/>
      <c r="M25" s="8">
        <v>334281059658</v>
      </c>
      <c r="N25" s="8"/>
      <c r="O25" s="8">
        <v>760067164189</v>
      </c>
      <c r="P25" s="8"/>
      <c r="Q25" s="8">
        <v>49851542346</v>
      </c>
      <c r="R25" s="8"/>
      <c r="S25" s="8">
        <v>1144199766193</v>
      </c>
      <c r="T25" s="8"/>
      <c r="U25" s="15">
        <v>4.6183952990058785E-2</v>
      </c>
      <c r="V25" s="8"/>
      <c r="W25" s="8"/>
      <c r="Y25" s="9"/>
    </row>
    <row r="26" spans="1:25" s="7" customFormat="1" ht="24" x14ac:dyDescent="0.55000000000000004">
      <c r="A26" s="7" t="s">
        <v>52</v>
      </c>
      <c r="C26" s="8">
        <v>0</v>
      </c>
      <c r="D26" s="8"/>
      <c r="E26" s="8">
        <v>0</v>
      </c>
      <c r="F26" s="8"/>
      <c r="G26" s="8">
        <v>1788384492720</v>
      </c>
      <c r="H26" s="8"/>
      <c r="I26" s="8">
        <v>1788384492720</v>
      </c>
      <c r="J26" s="8"/>
      <c r="K26" s="15">
        <v>0.11217121266905221</v>
      </c>
      <c r="L26" s="8"/>
      <c r="M26" s="8">
        <v>0</v>
      </c>
      <c r="N26" s="8"/>
      <c r="O26" s="8">
        <v>0</v>
      </c>
      <c r="P26" s="8"/>
      <c r="Q26" s="8">
        <v>1788366768905</v>
      </c>
      <c r="R26" s="8"/>
      <c r="S26" s="8">
        <v>1788366768905</v>
      </c>
      <c r="T26" s="8"/>
      <c r="U26" s="15">
        <v>7.2184813547812046E-2</v>
      </c>
      <c r="V26" s="8"/>
      <c r="W26" s="8"/>
      <c r="Y26" s="9"/>
    </row>
    <row r="27" spans="1:25" s="7" customFormat="1" ht="24" x14ac:dyDescent="0.55000000000000004">
      <c r="A27" s="7" t="s">
        <v>34</v>
      </c>
      <c r="C27" s="8">
        <v>0</v>
      </c>
      <c r="D27" s="8"/>
      <c r="E27" s="8">
        <v>7913719285</v>
      </c>
      <c r="F27" s="8"/>
      <c r="G27" s="8">
        <v>310320388</v>
      </c>
      <c r="H27" s="8"/>
      <c r="I27" s="8">
        <v>8224039673</v>
      </c>
      <c r="J27" s="8"/>
      <c r="K27" s="15">
        <v>5.158289545195904E-4</v>
      </c>
      <c r="L27" s="8"/>
      <c r="M27" s="8">
        <v>33494360000</v>
      </c>
      <c r="N27" s="8"/>
      <c r="O27" s="8">
        <v>6110210570</v>
      </c>
      <c r="P27" s="8"/>
      <c r="Q27" s="8">
        <v>-5300680949</v>
      </c>
      <c r="R27" s="8"/>
      <c r="S27" s="8">
        <v>34303889621</v>
      </c>
      <c r="T27" s="8"/>
      <c r="U27" s="15">
        <v>1.3846264196537132E-3</v>
      </c>
      <c r="V27" s="8"/>
      <c r="W27" s="8"/>
      <c r="Y27" s="9"/>
    </row>
    <row r="28" spans="1:25" s="7" customFormat="1" ht="24" x14ac:dyDescent="0.55000000000000004">
      <c r="A28" s="7" t="s">
        <v>126</v>
      </c>
      <c r="C28" s="8">
        <v>0</v>
      </c>
      <c r="D28" s="8"/>
      <c r="E28" s="8">
        <v>0</v>
      </c>
      <c r="F28" s="8"/>
      <c r="G28" s="8">
        <v>-3300235073</v>
      </c>
      <c r="H28" s="8"/>
      <c r="I28" s="8">
        <v>-3300235073</v>
      </c>
      <c r="J28" s="8"/>
      <c r="K28" s="15">
        <v>-2.0699764046170767E-4</v>
      </c>
      <c r="L28" s="8"/>
      <c r="M28" s="8">
        <v>0</v>
      </c>
      <c r="N28" s="8"/>
      <c r="O28" s="8">
        <v>0</v>
      </c>
      <c r="P28" s="8"/>
      <c r="Q28" s="8">
        <v>-11973861881</v>
      </c>
      <c r="R28" s="8"/>
      <c r="S28" s="8">
        <v>-11973861881</v>
      </c>
      <c r="T28" s="8"/>
      <c r="U28" s="15">
        <v>-4.8330745256268691E-4</v>
      </c>
      <c r="V28" s="8"/>
      <c r="W28" s="8"/>
      <c r="Y28" s="9"/>
    </row>
    <row r="29" spans="1:25" s="7" customFormat="1" ht="24" x14ac:dyDescent="0.55000000000000004">
      <c r="A29" s="7" t="s">
        <v>18</v>
      </c>
      <c r="C29" s="8">
        <v>0</v>
      </c>
      <c r="D29" s="8"/>
      <c r="E29" s="8">
        <v>82722483845</v>
      </c>
      <c r="F29" s="8"/>
      <c r="G29" s="8">
        <v>12591193971</v>
      </c>
      <c r="H29" s="8"/>
      <c r="I29" s="8">
        <v>95313677816</v>
      </c>
      <c r="J29" s="8"/>
      <c r="K29" s="15">
        <v>5.9782730548659348E-3</v>
      </c>
      <c r="L29" s="8"/>
      <c r="M29" s="8">
        <v>43968000000</v>
      </c>
      <c r="N29" s="8"/>
      <c r="O29" s="8">
        <v>328813870261</v>
      </c>
      <c r="P29" s="8"/>
      <c r="Q29" s="8">
        <v>37786638298</v>
      </c>
      <c r="R29" s="8"/>
      <c r="S29" s="8">
        <v>410568508559</v>
      </c>
      <c r="T29" s="8"/>
      <c r="U29" s="15">
        <v>1.6571998403370595E-2</v>
      </c>
      <c r="V29" s="8"/>
      <c r="W29" s="8"/>
      <c r="Y29" s="9"/>
    </row>
    <row r="30" spans="1:25" s="7" customFormat="1" ht="24" x14ac:dyDescent="0.55000000000000004">
      <c r="A30" s="7" t="s">
        <v>64</v>
      </c>
      <c r="C30" s="8">
        <v>0</v>
      </c>
      <c r="D30" s="8"/>
      <c r="E30" s="8">
        <v>-35811125245</v>
      </c>
      <c r="F30" s="8"/>
      <c r="G30" s="8">
        <v>-1073</v>
      </c>
      <c r="H30" s="8"/>
      <c r="I30" s="8">
        <v>-35811126318</v>
      </c>
      <c r="J30" s="8"/>
      <c r="K30" s="15">
        <v>-2.2461486791496084E-3</v>
      </c>
      <c r="L30" s="8"/>
      <c r="M30" s="8">
        <v>0</v>
      </c>
      <c r="N30" s="8"/>
      <c r="O30" s="8">
        <v>188373881181</v>
      </c>
      <c r="P30" s="8"/>
      <c r="Q30" s="8">
        <v>-1073</v>
      </c>
      <c r="R30" s="8"/>
      <c r="S30" s="8">
        <v>188373880108</v>
      </c>
      <c r="T30" s="8"/>
      <c r="U30" s="15">
        <v>7.6034366379999574E-3</v>
      </c>
      <c r="V30" s="8"/>
      <c r="W30" s="8"/>
      <c r="Y30" s="9"/>
    </row>
    <row r="31" spans="1:25" s="7" customFormat="1" ht="24" x14ac:dyDescent="0.55000000000000004">
      <c r="A31" s="7" t="s">
        <v>35</v>
      </c>
      <c r="C31" s="8">
        <v>0</v>
      </c>
      <c r="D31" s="8"/>
      <c r="E31" s="8">
        <v>93047253706</v>
      </c>
      <c r="F31" s="8"/>
      <c r="G31" s="8">
        <v>-25991540381</v>
      </c>
      <c r="H31" s="8"/>
      <c r="I31" s="8">
        <v>67055713325</v>
      </c>
      <c r="J31" s="8"/>
      <c r="K31" s="15">
        <v>4.205874469764382E-3</v>
      </c>
      <c r="L31" s="8"/>
      <c r="M31" s="8">
        <v>67150231809</v>
      </c>
      <c r="N31" s="8"/>
      <c r="O31" s="8">
        <v>-166484696837</v>
      </c>
      <c r="P31" s="8"/>
      <c r="Q31" s="8">
        <v>-69142320559</v>
      </c>
      <c r="R31" s="8"/>
      <c r="S31" s="8">
        <v>-168476785587</v>
      </c>
      <c r="T31" s="8"/>
      <c r="U31" s="15">
        <v>-6.8003194681249034E-3</v>
      </c>
      <c r="V31" s="8"/>
      <c r="W31" s="8"/>
      <c r="Y31" s="9"/>
    </row>
    <row r="32" spans="1:25" s="7" customFormat="1" ht="24" x14ac:dyDescent="0.55000000000000004">
      <c r="A32" s="7" t="s">
        <v>138</v>
      </c>
      <c r="C32" s="8">
        <v>0</v>
      </c>
      <c r="D32" s="8"/>
      <c r="E32" s="8">
        <v>382118210472</v>
      </c>
      <c r="F32" s="8"/>
      <c r="G32" s="8">
        <v>39319510752</v>
      </c>
      <c r="H32" s="8"/>
      <c r="I32" s="8">
        <v>421437721224</v>
      </c>
      <c r="J32" s="8"/>
      <c r="K32" s="15">
        <v>2.643345457680582E-2</v>
      </c>
      <c r="L32" s="8"/>
      <c r="M32" s="8">
        <v>72895691710</v>
      </c>
      <c r="N32" s="8"/>
      <c r="O32" s="8">
        <v>592947182911</v>
      </c>
      <c r="P32" s="8"/>
      <c r="Q32" s="8">
        <v>8395083726</v>
      </c>
      <c r="R32" s="8"/>
      <c r="S32" s="8">
        <v>674237958347</v>
      </c>
      <c r="T32" s="8"/>
      <c r="U32" s="15">
        <v>2.7214630777296134E-2</v>
      </c>
      <c r="V32" s="8"/>
      <c r="W32" s="8"/>
      <c r="Y32" s="9"/>
    </row>
    <row r="33" spans="1:25" s="7" customFormat="1" ht="24" x14ac:dyDescent="0.55000000000000004">
      <c r="A33" s="7" t="s">
        <v>90</v>
      </c>
      <c r="C33" s="8">
        <v>0</v>
      </c>
      <c r="D33" s="8"/>
      <c r="E33" s="8">
        <v>1021258094209</v>
      </c>
      <c r="F33" s="8"/>
      <c r="G33" s="8">
        <v>4042750848</v>
      </c>
      <c r="H33" s="8"/>
      <c r="I33" s="8">
        <v>1025300845057</v>
      </c>
      <c r="J33" s="8"/>
      <c r="K33" s="15">
        <v>6.4309011629667609E-2</v>
      </c>
      <c r="L33" s="8"/>
      <c r="M33" s="8">
        <v>0</v>
      </c>
      <c r="N33" s="8"/>
      <c r="O33" s="8">
        <v>1242627794199</v>
      </c>
      <c r="P33" s="8"/>
      <c r="Q33" s="8">
        <v>17916135986</v>
      </c>
      <c r="R33" s="8"/>
      <c r="S33" s="8">
        <v>1260543930185</v>
      </c>
      <c r="T33" s="8"/>
      <c r="U33" s="15">
        <v>5.0880015302981751E-2</v>
      </c>
      <c r="V33" s="8"/>
      <c r="W33" s="8"/>
      <c r="Y33" s="9"/>
    </row>
    <row r="34" spans="1:25" s="7" customFormat="1" ht="24" x14ac:dyDescent="0.55000000000000004">
      <c r="A34" s="7" t="s">
        <v>118</v>
      </c>
      <c r="C34" s="8">
        <v>0</v>
      </c>
      <c r="D34" s="8"/>
      <c r="E34" s="8">
        <v>12321418034</v>
      </c>
      <c r="F34" s="8"/>
      <c r="G34" s="8">
        <v>197491098</v>
      </c>
      <c r="H34" s="8"/>
      <c r="I34" s="8">
        <v>12518909132</v>
      </c>
      <c r="J34" s="8"/>
      <c r="K34" s="15">
        <v>7.8521214221352067E-4</v>
      </c>
      <c r="L34" s="8"/>
      <c r="M34" s="8">
        <v>3093075247</v>
      </c>
      <c r="N34" s="8"/>
      <c r="O34" s="8">
        <v>16541846452</v>
      </c>
      <c r="P34" s="8"/>
      <c r="Q34" s="8">
        <v>197491098</v>
      </c>
      <c r="R34" s="8"/>
      <c r="S34" s="8">
        <v>19832412797</v>
      </c>
      <c r="T34" s="8"/>
      <c r="U34" s="15">
        <v>8.0050638652340929E-4</v>
      </c>
      <c r="V34" s="8"/>
      <c r="W34" s="8"/>
      <c r="Y34" s="9"/>
    </row>
    <row r="35" spans="1:25" s="7" customFormat="1" ht="24" x14ac:dyDescent="0.55000000000000004">
      <c r="A35" s="7" t="s">
        <v>84</v>
      </c>
      <c r="C35" s="8">
        <v>0</v>
      </c>
      <c r="D35" s="8"/>
      <c r="E35" s="8">
        <v>189349399095</v>
      </c>
      <c r="F35" s="8"/>
      <c r="G35" s="8">
        <v>9062094246</v>
      </c>
      <c r="H35" s="8"/>
      <c r="I35" s="8">
        <v>198411493341</v>
      </c>
      <c r="J35" s="8"/>
      <c r="K35" s="15">
        <v>1.2444783493781997E-2</v>
      </c>
      <c r="L35" s="8"/>
      <c r="M35" s="8">
        <v>74628315071</v>
      </c>
      <c r="N35" s="8"/>
      <c r="O35" s="8">
        <v>282037038744</v>
      </c>
      <c r="P35" s="8"/>
      <c r="Q35" s="8">
        <v>11976209811</v>
      </c>
      <c r="R35" s="8"/>
      <c r="S35" s="8">
        <v>368641563626</v>
      </c>
      <c r="T35" s="8"/>
      <c r="U35" s="15">
        <v>1.4879678485979667E-2</v>
      </c>
      <c r="V35" s="8"/>
      <c r="W35" s="8"/>
      <c r="Y35" s="9"/>
    </row>
    <row r="36" spans="1:25" s="7" customFormat="1" ht="24" x14ac:dyDescent="0.55000000000000004">
      <c r="A36" s="7" t="s">
        <v>16</v>
      </c>
      <c r="C36" s="8">
        <v>0</v>
      </c>
      <c r="D36" s="8"/>
      <c r="E36" s="8">
        <v>10493068461</v>
      </c>
      <c r="F36" s="8"/>
      <c r="G36" s="8">
        <v>467674245</v>
      </c>
      <c r="H36" s="8"/>
      <c r="I36" s="8">
        <v>10960742706</v>
      </c>
      <c r="J36" s="8"/>
      <c r="K36" s="15">
        <v>6.8748068778853096E-4</v>
      </c>
      <c r="L36" s="8"/>
      <c r="M36" s="8">
        <v>0</v>
      </c>
      <c r="N36" s="8"/>
      <c r="O36" s="8">
        <v>17425868505</v>
      </c>
      <c r="P36" s="8"/>
      <c r="Q36" s="8">
        <v>467674245</v>
      </c>
      <c r="R36" s="8"/>
      <c r="S36" s="8">
        <v>17893542750</v>
      </c>
      <c r="T36" s="8"/>
      <c r="U36" s="15">
        <v>7.2224672789542727E-4</v>
      </c>
      <c r="V36" s="8"/>
      <c r="W36" s="8"/>
      <c r="Y36" s="9"/>
    </row>
    <row r="37" spans="1:25" s="7" customFormat="1" ht="24" x14ac:dyDescent="0.55000000000000004">
      <c r="A37" s="7" t="s">
        <v>114</v>
      </c>
      <c r="C37" s="8">
        <v>0</v>
      </c>
      <c r="D37" s="8"/>
      <c r="E37" s="8">
        <v>70650042644</v>
      </c>
      <c r="F37" s="8"/>
      <c r="G37" s="8">
        <v>7532604014</v>
      </c>
      <c r="H37" s="8"/>
      <c r="I37" s="8">
        <v>78182646658</v>
      </c>
      <c r="J37" s="8"/>
      <c r="K37" s="15">
        <v>4.903778980976067E-3</v>
      </c>
      <c r="L37" s="8"/>
      <c r="M37" s="8">
        <v>12158218800</v>
      </c>
      <c r="N37" s="8"/>
      <c r="O37" s="8">
        <v>76472111951</v>
      </c>
      <c r="P37" s="8"/>
      <c r="Q37" s="8">
        <v>12908059318</v>
      </c>
      <c r="R37" s="8"/>
      <c r="S37" s="8">
        <v>101538390069</v>
      </c>
      <c r="T37" s="8"/>
      <c r="U37" s="15">
        <v>4.0984488654771728E-3</v>
      </c>
      <c r="V37" s="8"/>
      <c r="W37" s="8"/>
      <c r="Y37" s="9"/>
    </row>
    <row r="38" spans="1:25" s="7" customFormat="1" ht="24" x14ac:dyDescent="0.55000000000000004">
      <c r="A38" s="7" t="s">
        <v>131</v>
      </c>
      <c r="C38" s="8">
        <v>0</v>
      </c>
      <c r="D38" s="8"/>
      <c r="E38" s="8">
        <v>861780222938</v>
      </c>
      <c r="F38" s="8"/>
      <c r="G38" s="8">
        <v>6423283312</v>
      </c>
      <c r="H38" s="8"/>
      <c r="I38" s="8">
        <v>868203506250</v>
      </c>
      <c r="J38" s="8"/>
      <c r="K38" s="15">
        <v>5.4455538244724142E-2</v>
      </c>
      <c r="L38" s="8"/>
      <c r="M38" s="8">
        <v>0</v>
      </c>
      <c r="N38" s="8"/>
      <c r="O38" s="8">
        <v>950659821176</v>
      </c>
      <c r="P38" s="8"/>
      <c r="Q38" s="8">
        <v>-6146448622</v>
      </c>
      <c r="R38" s="8"/>
      <c r="S38" s="8">
        <v>944513372554</v>
      </c>
      <c r="T38" s="8"/>
      <c r="U38" s="15">
        <v>3.8123903260051793E-2</v>
      </c>
      <c r="V38" s="8"/>
      <c r="W38" s="8"/>
      <c r="Y38" s="9"/>
    </row>
    <row r="39" spans="1:25" s="7" customFormat="1" ht="24" x14ac:dyDescent="0.55000000000000004">
      <c r="A39" s="7" t="s">
        <v>79</v>
      </c>
      <c r="C39" s="8">
        <v>0</v>
      </c>
      <c r="D39" s="8"/>
      <c r="E39" s="8">
        <v>41877292155</v>
      </c>
      <c r="F39" s="8"/>
      <c r="G39" s="8">
        <v>2931589764</v>
      </c>
      <c r="H39" s="8"/>
      <c r="I39" s="8">
        <v>44808881919</v>
      </c>
      <c r="J39" s="8"/>
      <c r="K39" s="15">
        <v>2.8105067135501824E-3</v>
      </c>
      <c r="L39" s="8"/>
      <c r="M39" s="8">
        <v>267191460</v>
      </c>
      <c r="N39" s="8"/>
      <c r="O39" s="8">
        <v>65125786965</v>
      </c>
      <c r="P39" s="8"/>
      <c r="Q39" s="8">
        <v>2931589764</v>
      </c>
      <c r="R39" s="8"/>
      <c r="S39" s="8">
        <v>68324568189</v>
      </c>
      <c r="T39" s="8"/>
      <c r="U39" s="15">
        <v>2.7578214386512838E-3</v>
      </c>
      <c r="V39" s="8"/>
      <c r="W39" s="8"/>
      <c r="Y39" s="9"/>
    </row>
    <row r="40" spans="1:25" s="7" customFormat="1" ht="24" x14ac:dyDescent="0.55000000000000004">
      <c r="A40" s="7" t="s">
        <v>113</v>
      </c>
      <c r="C40" s="8">
        <v>0</v>
      </c>
      <c r="D40" s="8"/>
      <c r="E40" s="8">
        <v>4565039564</v>
      </c>
      <c r="F40" s="8"/>
      <c r="G40" s="8">
        <v>-2806</v>
      </c>
      <c r="H40" s="8"/>
      <c r="I40" s="8">
        <v>4565036758</v>
      </c>
      <c r="J40" s="8"/>
      <c r="K40" s="15">
        <v>2.8632864527070723E-4</v>
      </c>
      <c r="L40" s="8"/>
      <c r="M40" s="8">
        <v>2483937620</v>
      </c>
      <c r="N40" s="8"/>
      <c r="O40" s="8">
        <v>-208557307</v>
      </c>
      <c r="P40" s="8"/>
      <c r="Q40" s="8">
        <v>-281787879</v>
      </c>
      <c r="R40" s="8"/>
      <c r="S40" s="8">
        <v>1993592434</v>
      </c>
      <c r="T40" s="8"/>
      <c r="U40" s="15">
        <v>8.0468447882607293E-5</v>
      </c>
      <c r="V40" s="8"/>
      <c r="W40" s="8"/>
      <c r="Y40" s="9"/>
    </row>
    <row r="41" spans="1:25" s="7" customFormat="1" ht="24" x14ac:dyDescent="0.55000000000000004">
      <c r="A41" s="7" t="s">
        <v>30</v>
      </c>
      <c r="C41" s="8">
        <v>0</v>
      </c>
      <c r="D41" s="8"/>
      <c r="E41" s="8">
        <v>438743645092</v>
      </c>
      <c r="F41" s="8"/>
      <c r="G41" s="8">
        <v>0</v>
      </c>
      <c r="H41" s="8"/>
      <c r="I41" s="8">
        <v>438743645092</v>
      </c>
      <c r="J41" s="8"/>
      <c r="K41" s="15">
        <v>2.7518918286949825E-2</v>
      </c>
      <c r="L41" s="8"/>
      <c r="M41" s="8">
        <v>54659603232</v>
      </c>
      <c r="N41" s="8"/>
      <c r="O41" s="8">
        <v>639726417622</v>
      </c>
      <c r="P41" s="8"/>
      <c r="Q41" s="8">
        <v>96190696</v>
      </c>
      <c r="R41" s="8"/>
      <c r="S41" s="8">
        <v>694482211550</v>
      </c>
      <c r="T41" s="8"/>
      <c r="U41" s="15">
        <v>2.8031760500506105E-2</v>
      </c>
      <c r="V41" s="8"/>
      <c r="W41" s="8"/>
      <c r="Y41" s="9"/>
    </row>
    <row r="42" spans="1:25" s="7" customFormat="1" ht="24" x14ac:dyDescent="0.55000000000000004">
      <c r="A42" s="7" t="s">
        <v>216</v>
      </c>
      <c r="C42" s="8">
        <v>0</v>
      </c>
      <c r="D42" s="8"/>
      <c r="E42" s="8">
        <v>0</v>
      </c>
      <c r="F42" s="8"/>
      <c r="G42" s="8">
        <v>0</v>
      </c>
      <c r="H42" s="8"/>
      <c r="I42" s="8">
        <v>0</v>
      </c>
      <c r="J42" s="8"/>
      <c r="K42" s="15">
        <v>0</v>
      </c>
      <c r="L42" s="8"/>
      <c r="M42" s="8">
        <v>2824177260</v>
      </c>
      <c r="N42" s="8"/>
      <c r="O42" s="8">
        <v>0</v>
      </c>
      <c r="P42" s="8"/>
      <c r="Q42" s="8">
        <v>35400743310</v>
      </c>
      <c r="R42" s="8"/>
      <c r="S42" s="8">
        <v>38224920570</v>
      </c>
      <c r="T42" s="8"/>
      <c r="U42" s="15">
        <v>1.5428931090655656E-3</v>
      </c>
      <c r="V42" s="8"/>
      <c r="W42" s="8"/>
      <c r="Y42" s="9"/>
    </row>
    <row r="43" spans="1:25" s="7" customFormat="1" ht="24" x14ac:dyDescent="0.55000000000000004">
      <c r="A43" s="7" t="s">
        <v>124</v>
      </c>
      <c r="C43" s="8">
        <v>0</v>
      </c>
      <c r="D43" s="8"/>
      <c r="E43" s="8">
        <v>59499372018</v>
      </c>
      <c r="F43" s="8"/>
      <c r="G43" s="8">
        <v>0</v>
      </c>
      <c r="H43" s="8"/>
      <c r="I43" s="8">
        <v>59499372018</v>
      </c>
      <c r="J43" s="8"/>
      <c r="K43" s="15">
        <v>3.7319249520863917E-3</v>
      </c>
      <c r="L43" s="8"/>
      <c r="M43" s="8">
        <v>18963498540</v>
      </c>
      <c r="N43" s="8"/>
      <c r="O43" s="8">
        <v>66481780997</v>
      </c>
      <c r="P43" s="8"/>
      <c r="Q43" s="8">
        <v>22990144</v>
      </c>
      <c r="R43" s="8"/>
      <c r="S43" s="8">
        <v>85468269681</v>
      </c>
      <c r="T43" s="8"/>
      <c r="U43" s="15">
        <v>3.4498019189624259E-3</v>
      </c>
      <c r="V43" s="8"/>
      <c r="W43" s="8"/>
      <c r="Y43" s="9"/>
    </row>
    <row r="44" spans="1:25" s="7" customFormat="1" ht="24" x14ac:dyDescent="0.55000000000000004">
      <c r="A44" s="7" t="s">
        <v>112</v>
      </c>
      <c r="C44" s="8">
        <v>0</v>
      </c>
      <c r="D44" s="8"/>
      <c r="E44" s="8">
        <v>9713429884</v>
      </c>
      <c r="F44" s="8"/>
      <c r="G44" s="8">
        <v>0</v>
      </c>
      <c r="H44" s="8"/>
      <c r="I44" s="8">
        <v>9713429884</v>
      </c>
      <c r="J44" s="8"/>
      <c r="K44" s="15">
        <v>6.0924662101433243E-4</v>
      </c>
      <c r="L44" s="8"/>
      <c r="M44" s="8">
        <v>0</v>
      </c>
      <c r="N44" s="8"/>
      <c r="O44" s="8">
        <v>40207778783</v>
      </c>
      <c r="P44" s="8"/>
      <c r="Q44" s="8">
        <v>352816935</v>
      </c>
      <c r="R44" s="8"/>
      <c r="S44" s="8">
        <v>40560595718</v>
      </c>
      <c r="T44" s="8"/>
      <c r="U44" s="15">
        <v>1.6371692262458634E-3</v>
      </c>
      <c r="V44" s="8"/>
      <c r="W44" s="8"/>
      <c r="Y44" s="9"/>
    </row>
    <row r="45" spans="1:25" s="7" customFormat="1" ht="24" x14ac:dyDescent="0.55000000000000004">
      <c r="A45" s="7" t="s">
        <v>68</v>
      </c>
      <c r="C45" s="8">
        <v>0</v>
      </c>
      <c r="D45" s="8"/>
      <c r="E45" s="8">
        <v>140676102440</v>
      </c>
      <c r="F45" s="8"/>
      <c r="G45" s="8">
        <v>0</v>
      </c>
      <c r="H45" s="8"/>
      <c r="I45" s="8">
        <v>140676102440</v>
      </c>
      <c r="J45" s="8"/>
      <c r="K45" s="15">
        <v>8.8234991236424195E-3</v>
      </c>
      <c r="L45" s="8"/>
      <c r="M45" s="8">
        <v>99477966102</v>
      </c>
      <c r="N45" s="8"/>
      <c r="O45" s="8">
        <v>-72560563580</v>
      </c>
      <c r="P45" s="8"/>
      <c r="Q45" s="8">
        <v>3077055060</v>
      </c>
      <c r="R45" s="8"/>
      <c r="S45" s="8">
        <v>29994457582</v>
      </c>
      <c r="T45" s="8"/>
      <c r="U45" s="15">
        <v>1.2106824873234054E-3</v>
      </c>
      <c r="V45" s="8"/>
      <c r="W45" s="8"/>
      <c r="Y45" s="9"/>
    </row>
    <row r="46" spans="1:25" s="7" customFormat="1" ht="24" x14ac:dyDescent="0.55000000000000004">
      <c r="A46" s="7" t="s">
        <v>139</v>
      </c>
      <c r="C46" s="8">
        <v>0</v>
      </c>
      <c r="D46" s="8"/>
      <c r="E46" s="8">
        <v>14898338688</v>
      </c>
      <c r="F46" s="8"/>
      <c r="G46" s="8">
        <v>0</v>
      </c>
      <c r="H46" s="8"/>
      <c r="I46" s="8">
        <v>14898338688</v>
      </c>
      <c r="J46" s="8"/>
      <c r="K46" s="15">
        <v>9.3445493639094279E-4</v>
      </c>
      <c r="L46" s="8"/>
      <c r="M46" s="8">
        <v>0</v>
      </c>
      <c r="N46" s="8"/>
      <c r="O46" s="8">
        <v>24286319566</v>
      </c>
      <c r="P46" s="8"/>
      <c r="Q46" s="8">
        <v>1106318448</v>
      </c>
      <c r="R46" s="8"/>
      <c r="S46" s="8">
        <v>25392638014</v>
      </c>
      <c r="T46" s="8"/>
      <c r="U46" s="15">
        <v>1.024936759281196E-3</v>
      </c>
      <c r="V46" s="8"/>
      <c r="W46" s="8"/>
      <c r="Y46" s="9"/>
    </row>
    <row r="47" spans="1:25" s="7" customFormat="1" ht="24" x14ac:dyDescent="0.55000000000000004">
      <c r="A47" s="7" t="s">
        <v>60</v>
      </c>
      <c r="C47" s="8">
        <v>0</v>
      </c>
      <c r="D47" s="8"/>
      <c r="E47" s="8">
        <v>2371836956</v>
      </c>
      <c r="F47" s="8"/>
      <c r="G47" s="8">
        <v>0</v>
      </c>
      <c r="H47" s="8"/>
      <c r="I47" s="8">
        <v>2371836956</v>
      </c>
      <c r="J47" s="8"/>
      <c r="K47" s="15">
        <v>1.4876657043874739E-4</v>
      </c>
      <c r="L47" s="8"/>
      <c r="M47" s="8">
        <v>0</v>
      </c>
      <c r="N47" s="8"/>
      <c r="O47" s="8">
        <v>5939174140</v>
      </c>
      <c r="P47" s="8"/>
      <c r="Q47" s="8">
        <v>958949593</v>
      </c>
      <c r="R47" s="8"/>
      <c r="S47" s="8">
        <v>6898123733</v>
      </c>
      <c r="T47" s="8"/>
      <c r="U47" s="15">
        <v>2.7843269297674658E-4</v>
      </c>
      <c r="V47" s="8"/>
      <c r="W47" s="8"/>
      <c r="Y47" s="9"/>
    </row>
    <row r="48" spans="1:25" s="7" customFormat="1" ht="24" x14ac:dyDescent="0.55000000000000004">
      <c r="A48" s="7" t="s">
        <v>261</v>
      </c>
      <c r="C48" s="8">
        <v>0</v>
      </c>
      <c r="D48" s="8"/>
      <c r="E48" s="8">
        <v>0</v>
      </c>
      <c r="F48" s="8"/>
      <c r="G48" s="8">
        <v>0</v>
      </c>
      <c r="H48" s="8"/>
      <c r="I48" s="8">
        <v>0</v>
      </c>
      <c r="J48" s="8"/>
      <c r="K48" s="15">
        <v>0</v>
      </c>
      <c r="L48" s="8"/>
      <c r="M48" s="8">
        <v>0</v>
      </c>
      <c r="N48" s="8"/>
      <c r="O48" s="8">
        <v>0</v>
      </c>
      <c r="P48" s="8"/>
      <c r="Q48" s="8">
        <v>0</v>
      </c>
      <c r="R48" s="8"/>
      <c r="S48" s="8">
        <v>0</v>
      </c>
      <c r="T48" s="8"/>
      <c r="U48" s="15">
        <v>0</v>
      </c>
      <c r="V48" s="8"/>
      <c r="W48" s="8"/>
      <c r="Y48" s="9"/>
    </row>
    <row r="49" spans="1:25" s="7" customFormat="1" ht="24" x14ac:dyDescent="0.55000000000000004">
      <c r="A49" s="7" t="s">
        <v>262</v>
      </c>
      <c r="C49" s="8">
        <v>0</v>
      </c>
      <c r="D49" s="8"/>
      <c r="E49" s="8">
        <v>0</v>
      </c>
      <c r="F49" s="8"/>
      <c r="G49" s="8">
        <v>0</v>
      </c>
      <c r="H49" s="8"/>
      <c r="I49" s="8">
        <v>0</v>
      </c>
      <c r="J49" s="8"/>
      <c r="K49" s="15">
        <v>0</v>
      </c>
      <c r="L49" s="8"/>
      <c r="M49" s="8">
        <v>0</v>
      </c>
      <c r="N49" s="8"/>
      <c r="O49" s="8">
        <v>0</v>
      </c>
      <c r="P49" s="8"/>
      <c r="Q49" s="8">
        <v>4883773130</v>
      </c>
      <c r="R49" s="8"/>
      <c r="S49" s="8">
        <v>4883773130</v>
      </c>
      <c r="T49" s="8"/>
      <c r="U49" s="15">
        <v>1.9712637191011875E-4</v>
      </c>
      <c r="V49" s="8"/>
      <c r="W49" s="8"/>
      <c r="Y49" s="9"/>
    </row>
    <row r="50" spans="1:25" s="7" customFormat="1" ht="24" x14ac:dyDescent="0.55000000000000004">
      <c r="A50" s="7" t="s">
        <v>101</v>
      </c>
      <c r="C50" s="8">
        <v>0</v>
      </c>
      <c r="D50" s="8"/>
      <c r="E50" s="8">
        <v>43723385280</v>
      </c>
      <c r="F50" s="8"/>
      <c r="G50" s="8">
        <v>0</v>
      </c>
      <c r="H50" s="8"/>
      <c r="I50" s="8">
        <v>43723385280</v>
      </c>
      <c r="J50" s="8"/>
      <c r="K50" s="15">
        <v>2.7424220959299411E-3</v>
      </c>
      <c r="L50" s="8"/>
      <c r="M50" s="8">
        <v>96986934000</v>
      </c>
      <c r="N50" s="8"/>
      <c r="O50" s="8">
        <v>-38563797634</v>
      </c>
      <c r="P50" s="8"/>
      <c r="Q50" s="8">
        <v>-2451911168</v>
      </c>
      <c r="R50" s="8"/>
      <c r="S50" s="8">
        <v>55971225198</v>
      </c>
      <c r="T50" s="8"/>
      <c r="U50" s="15">
        <v>2.2591967851393535E-3</v>
      </c>
      <c r="V50" s="8"/>
      <c r="W50" s="8"/>
      <c r="Y50" s="9"/>
    </row>
    <row r="51" spans="1:25" s="7" customFormat="1" ht="24" x14ac:dyDescent="0.55000000000000004">
      <c r="A51" s="7" t="s">
        <v>134</v>
      </c>
      <c r="C51" s="8">
        <v>0</v>
      </c>
      <c r="D51" s="8"/>
      <c r="E51" s="8">
        <v>87245113538</v>
      </c>
      <c r="F51" s="8"/>
      <c r="G51" s="8">
        <v>0</v>
      </c>
      <c r="H51" s="8"/>
      <c r="I51" s="8">
        <v>87245113538</v>
      </c>
      <c r="J51" s="8"/>
      <c r="K51" s="15">
        <v>5.4721958420262473E-3</v>
      </c>
      <c r="L51" s="8"/>
      <c r="M51" s="8">
        <v>23533953240</v>
      </c>
      <c r="N51" s="8"/>
      <c r="O51" s="8">
        <v>55259465726</v>
      </c>
      <c r="P51" s="8"/>
      <c r="Q51" s="8">
        <v>54334883</v>
      </c>
      <c r="R51" s="8"/>
      <c r="S51" s="8">
        <v>78847753849</v>
      </c>
      <c r="T51" s="8"/>
      <c r="U51" s="15">
        <v>3.1825744635921431E-3</v>
      </c>
      <c r="V51" s="8"/>
      <c r="W51" s="8"/>
      <c r="Y51" s="9"/>
    </row>
    <row r="52" spans="1:25" s="7" customFormat="1" ht="24" x14ac:dyDescent="0.55000000000000004">
      <c r="A52" s="7" t="s">
        <v>89</v>
      </c>
      <c r="C52" s="8">
        <v>0</v>
      </c>
      <c r="D52" s="8"/>
      <c r="E52" s="8">
        <v>248602993637</v>
      </c>
      <c r="F52" s="8"/>
      <c r="G52" s="8">
        <v>0</v>
      </c>
      <c r="H52" s="8"/>
      <c r="I52" s="8">
        <v>248602993637</v>
      </c>
      <c r="J52" s="8"/>
      <c r="K52" s="15">
        <v>1.5592899280291943E-2</v>
      </c>
      <c r="L52" s="8"/>
      <c r="M52" s="8">
        <v>98980533110</v>
      </c>
      <c r="N52" s="8"/>
      <c r="O52" s="8">
        <v>-119653242936</v>
      </c>
      <c r="P52" s="8"/>
      <c r="Q52" s="8">
        <v>-32906971540</v>
      </c>
      <c r="R52" s="8"/>
      <c r="S52" s="8">
        <v>-53579681366</v>
      </c>
      <c r="T52" s="8"/>
      <c r="U52" s="15">
        <v>-2.1626656100996598E-3</v>
      </c>
      <c r="V52" s="8"/>
      <c r="W52" s="8"/>
      <c r="Y52" s="9"/>
    </row>
    <row r="53" spans="1:25" s="7" customFormat="1" ht="24" x14ac:dyDescent="0.55000000000000004">
      <c r="A53" s="7" t="s">
        <v>24</v>
      </c>
      <c r="C53" s="8">
        <v>0</v>
      </c>
      <c r="D53" s="8"/>
      <c r="E53" s="8">
        <v>40494235046</v>
      </c>
      <c r="F53" s="8"/>
      <c r="G53" s="8">
        <v>0</v>
      </c>
      <c r="H53" s="8"/>
      <c r="I53" s="8">
        <v>40494235046</v>
      </c>
      <c r="J53" s="8"/>
      <c r="K53" s="15">
        <v>2.5398830451202198E-3</v>
      </c>
      <c r="L53" s="8"/>
      <c r="M53" s="8">
        <v>9593661300</v>
      </c>
      <c r="N53" s="8"/>
      <c r="O53" s="8">
        <v>18300836283</v>
      </c>
      <c r="P53" s="8"/>
      <c r="Q53" s="8">
        <v>-2382</v>
      </c>
      <c r="R53" s="8"/>
      <c r="S53" s="8">
        <v>27894495201</v>
      </c>
      <c r="T53" s="8"/>
      <c r="U53" s="15">
        <v>1.1259205718340459E-3</v>
      </c>
      <c r="V53" s="8"/>
      <c r="W53" s="8"/>
      <c r="Y53" s="9"/>
    </row>
    <row r="54" spans="1:25" s="7" customFormat="1" ht="24" x14ac:dyDescent="0.55000000000000004">
      <c r="A54" s="7" t="s">
        <v>17</v>
      </c>
      <c r="C54" s="8">
        <v>0</v>
      </c>
      <c r="D54" s="8"/>
      <c r="E54" s="8">
        <v>7121979471</v>
      </c>
      <c r="F54" s="8"/>
      <c r="G54" s="8">
        <v>0</v>
      </c>
      <c r="H54" s="8"/>
      <c r="I54" s="8">
        <v>7121979471</v>
      </c>
      <c r="J54" s="8"/>
      <c r="K54" s="15">
        <v>4.4670543561419845E-4</v>
      </c>
      <c r="L54" s="8"/>
      <c r="M54" s="8">
        <v>0</v>
      </c>
      <c r="N54" s="8"/>
      <c r="O54" s="8">
        <v>10651945978</v>
      </c>
      <c r="P54" s="8"/>
      <c r="Q54" s="8">
        <v>1162522827</v>
      </c>
      <c r="R54" s="8"/>
      <c r="S54" s="8">
        <v>11814468805</v>
      </c>
      <c r="T54" s="8"/>
      <c r="U54" s="15">
        <v>4.7687378376950248E-4</v>
      </c>
      <c r="V54" s="8"/>
      <c r="W54" s="8"/>
      <c r="Y54" s="9"/>
    </row>
    <row r="55" spans="1:25" s="7" customFormat="1" ht="24" x14ac:dyDescent="0.55000000000000004">
      <c r="A55" s="7" t="s">
        <v>37</v>
      </c>
      <c r="C55" s="8">
        <v>147972678349</v>
      </c>
      <c r="D55" s="8"/>
      <c r="E55" s="8">
        <v>1334432745121</v>
      </c>
      <c r="F55" s="8"/>
      <c r="G55" s="8">
        <v>0</v>
      </c>
      <c r="H55" s="8"/>
      <c r="I55" s="8">
        <v>1482405423470</v>
      </c>
      <c r="J55" s="8"/>
      <c r="K55" s="15">
        <v>9.297956602436501E-2</v>
      </c>
      <c r="L55" s="8"/>
      <c r="M55" s="8">
        <v>677350890550</v>
      </c>
      <c r="N55" s="8"/>
      <c r="O55" s="8">
        <v>1437172185973</v>
      </c>
      <c r="P55" s="8"/>
      <c r="Q55" s="8">
        <v>-7644265524</v>
      </c>
      <c r="R55" s="8"/>
      <c r="S55" s="8">
        <v>2096549858549</v>
      </c>
      <c r="T55" s="8"/>
      <c r="U55" s="15">
        <v>8.4624174003028893E-2</v>
      </c>
      <c r="V55" s="8"/>
      <c r="W55" s="8"/>
      <c r="Y55" s="9"/>
    </row>
    <row r="56" spans="1:25" s="7" customFormat="1" ht="24" x14ac:dyDescent="0.55000000000000004">
      <c r="A56" s="7" t="s">
        <v>80</v>
      </c>
      <c r="C56" s="8">
        <v>0</v>
      </c>
      <c r="D56" s="8"/>
      <c r="E56" s="8">
        <v>0</v>
      </c>
      <c r="F56" s="8"/>
      <c r="G56" s="8">
        <v>0</v>
      </c>
      <c r="H56" s="8"/>
      <c r="I56" s="8">
        <v>0</v>
      </c>
      <c r="J56" s="8"/>
      <c r="K56" s="15">
        <v>0</v>
      </c>
      <c r="L56" s="8"/>
      <c r="M56" s="8">
        <v>0</v>
      </c>
      <c r="N56" s="8"/>
      <c r="O56" s="8">
        <v>0</v>
      </c>
      <c r="P56" s="8"/>
      <c r="Q56" s="8">
        <v>-2612789079</v>
      </c>
      <c r="R56" s="8"/>
      <c r="S56" s="8">
        <v>-2612789079</v>
      </c>
      <c r="T56" s="8"/>
      <c r="U56" s="15">
        <v>-1.0546141640892534E-4</v>
      </c>
      <c r="V56" s="8"/>
      <c r="W56" s="8"/>
      <c r="Y56" s="9"/>
    </row>
    <row r="57" spans="1:25" s="7" customFormat="1" ht="24" x14ac:dyDescent="0.55000000000000004">
      <c r="A57" s="7" t="s">
        <v>39</v>
      </c>
      <c r="C57" s="8">
        <v>0</v>
      </c>
      <c r="D57" s="8"/>
      <c r="E57" s="8">
        <v>110128686362</v>
      </c>
      <c r="F57" s="8"/>
      <c r="G57" s="8">
        <v>0</v>
      </c>
      <c r="H57" s="8"/>
      <c r="I57" s="8">
        <v>110128686362</v>
      </c>
      <c r="J57" s="8"/>
      <c r="K57" s="15">
        <v>6.9075013506110462E-3</v>
      </c>
      <c r="L57" s="8"/>
      <c r="M57" s="8">
        <v>0</v>
      </c>
      <c r="N57" s="8"/>
      <c r="O57" s="8">
        <v>157510160141</v>
      </c>
      <c r="P57" s="8"/>
      <c r="Q57" s="8">
        <v>5246580415</v>
      </c>
      <c r="R57" s="8"/>
      <c r="S57" s="8">
        <v>162756740556</v>
      </c>
      <c r="T57" s="8"/>
      <c r="U57" s="15">
        <v>6.5694382019176149E-3</v>
      </c>
      <c r="V57" s="8"/>
      <c r="W57" s="8"/>
      <c r="Y57" s="9"/>
    </row>
    <row r="58" spans="1:25" s="7" customFormat="1" ht="24" x14ac:dyDescent="0.55000000000000004">
      <c r="A58" s="7" t="s">
        <v>140</v>
      </c>
      <c r="C58" s="8">
        <v>0</v>
      </c>
      <c r="D58" s="8"/>
      <c r="E58" s="8">
        <v>61759289091</v>
      </c>
      <c r="F58" s="8"/>
      <c r="G58" s="8">
        <v>0</v>
      </c>
      <c r="H58" s="8"/>
      <c r="I58" s="8">
        <v>61759289091</v>
      </c>
      <c r="J58" s="8"/>
      <c r="K58" s="15">
        <v>3.8736716735782301E-3</v>
      </c>
      <c r="L58" s="8"/>
      <c r="M58" s="8">
        <v>1628479650</v>
      </c>
      <c r="N58" s="8"/>
      <c r="O58" s="8">
        <v>90945457863</v>
      </c>
      <c r="P58" s="8"/>
      <c r="Q58" s="8">
        <v>1338630310</v>
      </c>
      <c r="R58" s="8"/>
      <c r="S58" s="8">
        <v>93912567823</v>
      </c>
      <c r="T58" s="8"/>
      <c r="U58" s="15">
        <v>3.7906436844888716E-3</v>
      </c>
      <c r="V58" s="8"/>
      <c r="W58" s="8"/>
      <c r="Y58" s="9"/>
    </row>
    <row r="59" spans="1:25" s="7" customFormat="1" ht="24" x14ac:dyDescent="0.55000000000000004">
      <c r="A59" s="7" t="s">
        <v>19</v>
      </c>
      <c r="C59" s="8">
        <v>0</v>
      </c>
      <c r="D59" s="8"/>
      <c r="E59" s="8">
        <v>111756789495</v>
      </c>
      <c r="F59" s="8"/>
      <c r="G59" s="8">
        <v>0</v>
      </c>
      <c r="H59" s="8"/>
      <c r="I59" s="8">
        <v>111756789495</v>
      </c>
      <c r="J59" s="8"/>
      <c r="K59" s="15">
        <v>7.0096193814496678E-3</v>
      </c>
      <c r="L59" s="8"/>
      <c r="M59" s="8">
        <v>7609861556</v>
      </c>
      <c r="N59" s="8"/>
      <c r="O59" s="8">
        <v>20579759751</v>
      </c>
      <c r="P59" s="8"/>
      <c r="Q59" s="8">
        <v>-5150759830</v>
      </c>
      <c r="R59" s="8"/>
      <c r="S59" s="8">
        <v>23038861477</v>
      </c>
      <c r="T59" s="8"/>
      <c r="U59" s="15">
        <v>9.2993000596258441E-4</v>
      </c>
      <c r="V59" s="8"/>
      <c r="W59" s="8"/>
      <c r="Y59" s="9"/>
    </row>
    <row r="60" spans="1:25" s="7" customFormat="1" ht="24" x14ac:dyDescent="0.55000000000000004">
      <c r="A60" s="7" t="s">
        <v>223</v>
      </c>
      <c r="C60" s="8">
        <v>0</v>
      </c>
      <c r="D60" s="8"/>
      <c r="E60" s="8">
        <v>0</v>
      </c>
      <c r="F60" s="8"/>
      <c r="G60" s="8">
        <v>0</v>
      </c>
      <c r="H60" s="8"/>
      <c r="I60" s="8">
        <v>0</v>
      </c>
      <c r="J60" s="8"/>
      <c r="K60" s="15">
        <v>0</v>
      </c>
      <c r="L60" s="8"/>
      <c r="M60" s="8">
        <v>7300793570</v>
      </c>
      <c r="N60" s="8"/>
      <c r="O60" s="8">
        <v>0</v>
      </c>
      <c r="P60" s="8"/>
      <c r="Q60" s="8">
        <v>-7902485301</v>
      </c>
      <c r="R60" s="8"/>
      <c r="S60" s="8">
        <v>-601691731</v>
      </c>
      <c r="T60" s="8"/>
      <c r="U60" s="15">
        <v>-2.4286408230504584E-5</v>
      </c>
      <c r="V60" s="8"/>
      <c r="W60" s="8"/>
      <c r="Y60" s="9"/>
    </row>
    <row r="61" spans="1:25" s="7" customFormat="1" ht="24" x14ac:dyDescent="0.55000000000000004">
      <c r="A61" s="7" t="s">
        <v>43</v>
      </c>
      <c r="C61" s="8">
        <v>0</v>
      </c>
      <c r="D61" s="8"/>
      <c r="E61" s="8">
        <v>258836098893</v>
      </c>
      <c r="F61" s="8"/>
      <c r="G61" s="8">
        <v>0</v>
      </c>
      <c r="H61" s="8"/>
      <c r="I61" s="8">
        <v>258836098893</v>
      </c>
      <c r="J61" s="8"/>
      <c r="K61" s="15">
        <v>1.6234741026632384E-2</v>
      </c>
      <c r="L61" s="8"/>
      <c r="M61" s="8">
        <v>138056800000</v>
      </c>
      <c r="N61" s="8"/>
      <c r="O61" s="8">
        <v>131358119273</v>
      </c>
      <c r="P61" s="8"/>
      <c r="Q61" s="8">
        <v>-21509005421</v>
      </c>
      <c r="R61" s="8"/>
      <c r="S61" s="8">
        <v>247905913852</v>
      </c>
      <c r="T61" s="8"/>
      <c r="U61" s="15">
        <v>1.0006360261191578E-2</v>
      </c>
      <c r="V61" s="8"/>
      <c r="W61" s="8"/>
      <c r="Y61" s="9"/>
    </row>
    <row r="62" spans="1:25" s="7" customFormat="1" ht="24" x14ac:dyDescent="0.55000000000000004">
      <c r="A62" s="7" t="s">
        <v>263</v>
      </c>
      <c r="C62" s="8">
        <v>0</v>
      </c>
      <c r="D62" s="8"/>
      <c r="E62" s="8">
        <v>0</v>
      </c>
      <c r="F62" s="8"/>
      <c r="G62" s="8">
        <v>0</v>
      </c>
      <c r="H62" s="8"/>
      <c r="I62" s="8">
        <v>0</v>
      </c>
      <c r="J62" s="8"/>
      <c r="K62" s="15">
        <v>0</v>
      </c>
      <c r="L62" s="8"/>
      <c r="M62" s="8">
        <v>0</v>
      </c>
      <c r="N62" s="8"/>
      <c r="O62" s="8">
        <v>0</v>
      </c>
      <c r="P62" s="8"/>
      <c r="Q62" s="8">
        <v>17485458175</v>
      </c>
      <c r="R62" s="8"/>
      <c r="S62" s="8">
        <v>17485458175</v>
      </c>
      <c r="T62" s="8"/>
      <c r="U62" s="15">
        <v>7.0577498984353444E-4</v>
      </c>
      <c r="V62" s="8"/>
      <c r="W62" s="8"/>
      <c r="Y62" s="9"/>
    </row>
    <row r="63" spans="1:25" s="7" customFormat="1" ht="24" x14ac:dyDescent="0.55000000000000004">
      <c r="A63" s="7" t="s">
        <v>135</v>
      </c>
      <c r="C63" s="8">
        <v>0</v>
      </c>
      <c r="D63" s="8"/>
      <c r="E63" s="8">
        <v>17488881315</v>
      </c>
      <c r="F63" s="8"/>
      <c r="G63" s="8">
        <v>0</v>
      </c>
      <c r="H63" s="8"/>
      <c r="I63" s="8">
        <v>17488881315</v>
      </c>
      <c r="J63" s="8"/>
      <c r="K63" s="15">
        <v>1.0969391835561064E-3</v>
      </c>
      <c r="L63" s="8"/>
      <c r="M63" s="8">
        <v>0</v>
      </c>
      <c r="N63" s="8"/>
      <c r="O63" s="8">
        <v>50838021494</v>
      </c>
      <c r="P63" s="8"/>
      <c r="Q63" s="8">
        <v>7453554233</v>
      </c>
      <c r="R63" s="8"/>
      <c r="S63" s="8">
        <v>58291575727</v>
      </c>
      <c r="T63" s="8"/>
      <c r="U63" s="15">
        <v>2.3528543464482045E-3</v>
      </c>
      <c r="V63" s="8"/>
      <c r="W63" s="8"/>
      <c r="Y63" s="9"/>
    </row>
    <row r="64" spans="1:25" s="7" customFormat="1" ht="24" x14ac:dyDescent="0.55000000000000004">
      <c r="A64" s="7" t="s">
        <v>201</v>
      </c>
      <c r="C64" s="8">
        <v>0</v>
      </c>
      <c r="D64" s="8"/>
      <c r="E64" s="8">
        <v>0</v>
      </c>
      <c r="F64" s="8"/>
      <c r="G64" s="8">
        <v>0</v>
      </c>
      <c r="H64" s="8"/>
      <c r="I64" s="8">
        <v>0</v>
      </c>
      <c r="J64" s="8"/>
      <c r="K64" s="15">
        <v>0</v>
      </c>
      <c r="L64" s="8"/>
      <c r="M64" s="8">
        <v>68202350</v>
      </c>
      <c r="N64" s="8"/>
      <c r="O64" s="8">
        <v>0</v>
      </c>
      <c r="P64" s="8"/>
      <c r="Q64" s="8">
        <v>26868356</v>
      </c>
      <c r="R64" s="8"/>
      <c r="S64" s="8">
        <v>95070706</v>
      </c>
      <c r="T64" s="8"/>
      <c r="U64" s="15">
        <v>3.8373902410805795E-6</v>
      </c>
      <c r="V64" s="8"/>
      <c r="W64" s="8"/>
      <c r="Y64" s="9"/>
    </row>
    <row r="65" spans="1:25" s="7" customFormat="1" ht="24" x14ac:dyDescent="0.55000000000000004">
      <c r="A65" s="7" t="s">
        <v>123</v>
      </c>
      <c r="C65" s="8">
        <v>0</v>
      </c>
      <c r="D65" s="8"/>
      <c r="E65" s="8">
        <v>640368191936</v>
      </c>
      <c r="F65" s="8"/>
      <c r="G65" s="8">
        <v>0</v>
      </c>
      <c r="H65" s="8"/>
      <c r="I65" s="8">
        <v>640368191936</v>
      </c>
      <c r="J65" s="8"/>
      <c r="K65" s="15">
        <v>4.0165231210934994E-2</v>
      </c>
      <c r="L65" s="8"/>
      <c r="M65" s="8">
        <v>231448044520</v>
      </c>
      <c r="N65" s="8"/>
      <c r="O65" s="8">
        <v>-270119650672</v>
      </c>
      <c r="P65" s="8"/>
      <c r="Q65" s="8">
        <v>-164942139043</v>
      </c>
      <c r="R65" s="8"/>
      <c r="S65" s="8">
        <v>-203613745195</v>
      </c>
      <c r="T65" s="8"/>
      <c r="U65" s="15">
        <v>-8.2185715414920847E-3</v>
      </c>
      <c r="V65" s="8"/>
      <c r="W65" s="8"/>
      <c r="Y65" s="9"/>
    </row>
    <row r="66" spans="1:25" s="7" customFormat="1" ht="24" x14ac:dyDescent="0.55000000000000004">
      <c r="A66" s="7" t="s">
        <v>22</v>
      </c>
      <c r="C66" s="8">
        <v>0</v>
      </c>
      <c r="D66" s="8"/>
      <c r="E66" s="8">
        <v>102398115327</v>
      </c>
      <c r="F66" s="8"/>
      <c r="G66" s="8">
        <v>0</v>
      </c>
      <c r="H66" s="8"/>
      <c r="I66" s="8">
        <v>102398115327</v>
      </c>
      <c r="J66" s="8"/>
      <c r="K66" s="15">
        <v>6.4226237802954295E-3</v>
      </c>
      <c r="L66" s="8"/>
      <c r="M66" s="8">
        <v>13476928140</v>
      </c>
      <c r="N66" s="8"/>
      <c r="O66" s="8">
        <v>273289693684</v>
      </c>
      <c r="P66" s="8"/>
      <c r="Q66" s="8">
        <v>11939948142</v>
      </c>
      <c r="R66" s="8"/>
      <c r="S66" s="8">
        <v>298706569966</v>
      </c>
      <c r="T66" s="8"/>
      <c r="U66" s="15">
        <v>1.2056854574469889E-2</v>
      </c>
      <c r="V66" s="8"/>
      <c r="W66" s="8"/>
      <c r="Y66" s="9"/>
    </row>
    <row r="67" spans="1:25" s="7" customFormat="1" ht="24" x14ac:dyDescent="0.55000000000000004">
      <c r="A67" s="7" t="s">
        <v>264</v>
      </c>
      <c r="C67" s="8">
        <v>0</v>
      </c>
      <c r="D67" s="8"/>
      <c r="E67" s="8">
        <v>0</v>
      </c>
      <c r="F67" s="8"/>
      <c r="G67" s="8">
        <v>0</v>
      </c>
      <c r="H67" s="8"/>
      <c r="I67" s="8">
        <v>0</v>
      </c>
      <c r="J67" s="8"/>
      <c r="K67" s="15">
        <v>0</v>
      </c>
      <c r="L67" s="8"/>
      <c r="M67" s="8">
        <v>0</v>
      </c>
      <c r="N67" s="8"/>
      <c r="O67" s="8">
        <v>0</v>
      </c>
      <c r="P67" s="8"/>
      <c r="Q67" s="8">
        <v>-17305067245</v>
      </c>
      <c r="R67" s="8"/>
      <c r="S67" s="8">
        <v>-17305067245</v>
      </c>
      <c r="T67" s="8"/>
      <c r="U67" s="15">
        <v>-6.9849377333125299E-4</v>
      </c>
      <c r="V67" s="8"/>
      <c r="W67" s="8"/>
      <c r="Y67" s="9"/>
    </row>
    <row r="68" spans="1:25" s="7" customFormat="1" ht="24" x14ac:dyDescent="0.55000000000000004">
      <c r="A68" s="7" t="s">
        <v>265</v>
      </c>
      <c r="C68" s="8">
        <v>0</v>
      </c>
      <c r="D68" s="8"/>
      <c r="E68" s="8">
        <v>0</v>
      </c>
      <c r="F68" s="8"/>
      <c r="G68" s="8">
        <v>0</v>
      </c>
      <c r="H68" s="8"/>
      <c r="I68" s="8">
        <v>0</v>
      </c>
      <c r="J68" s="8"/>
      <c r="K68" s="15">
        <v>0</v>
      </c>
      <c r="L68" s="8"/>
      <c r="M68" s="8">
        <v>0</v>
      </c>
      <c r="N68" s="8"/>
      <c r="O68" s="8">
        <v>0</v>
      </c>
      <c r="P68" s="8"/>
      <c r="Q68" s="8">
        <v>0</v>
      </c>
      <c r="R68" s="8"/>
      <c r="S68" s="8">
        <v>0</v>
      </c>
      <c r="T68" s="8"/>
      <c r="U68" s="15">
        <v>0</v>
      </c>
      <c r="V68" s="8"/>
      <c r="W68" s="8"/>
      <c r="Y68" s="9"/>
    </row>
    <row r="69" spans="1:25" s="7" customFormat="1" ht="24" x14ac:dyDescent="0.55000000000000004">
      <c r="A69" s="7" t="s">
        <v>127</v>
      </c>
      <c r="C69" s="8">
        <v>0</v>
      </c>
      <c r="D69" s="8"/>
      <c r="E69" s="8">
        <v>52165754918</v>
      </c>
      <c r="F69" s="8"/>
      <c r="G69" s="8">
        <v>0</v>
      </c>
      <c r="H69" s="8"/>
      <c r="I69" s="8">
        <v>52165754918</v>
      </c>
      <c r="J69" s="8"/>
      <c r="K69" s="15">
        <v>3.2719451621104939E-3</v>
      </c>
      <c r="L69" s="8"/>
      <c r="M69" s="8">
        <v>2560000000</v>
      </c>
      <c r="N69" s="8"/>
      <c r="O69" s="8">
        <v>30250227926</v>
      </c>
      <c r="P69" s="8"/>
      <c r="Q69" s="8">
        <v>427852502</v>
      </c>
      <c r="R69" s="8"/>
      <c r="S69" s="8">
        <v>33238080428</v>
      </c>
      <c r="T69" s="8"/>
      <c r="U69" s="15">
        <v>1.3416065876975672E-3</v>
      </c>
      <c r="V69" s="8"/>
      <c r="W69" s="8"/>
      <c r="Y69" s="9"/>
    </row>
    <row r="70" spans="1:25" s="7" customFormat="1" ht="24" x14ac:dyDescent="0.55000000000000004">
      <c r="A70" s="7" t="s">
        <v>266</v>
      </c>
      <c r="C70" s="8">
        <v>0</v>
      </c>
      <c r="D70" s="8"/>
      <c r="E70" s="8">
        <v>0</v>
      </c>
      <c r="F70" s="8"/>
      <c r="G70" s="8">
        <v>0</v>
      </c>
      <c r="H70" s="8"/>
      <c r="I70" s="8">
        <v>0</v>
      </c>
      <c r="J70" s="8"/>
      <c r="K70" s="15">
        <v>0</v>
      </c>
      <c r="L70" s="8"/>
      <c r="M70" s="8">
        <v>0</v>
      </c>
      <c r="N70" s="8"/>
      <c r="O70" s="8">
        <v>0</v>
      </c>
      <c r="P70" s="8"/>
      <c r="Q70" s="8">
        <v>35600714328</v>
      </c>
      <c r="R70" s="8"/>
      <c r="S70" s="8">
        <v>35600714328</v>
      </c>
      <c r="T70" s="8"/>
      <c r="U70" s="15">
        <v>1.436970855541609E-3</v>
      </c>
      <c r="V70" s="8"/>
      <c r="W70" s="8"/>
      <c r="Y70" s="9"/>
    </row>
    <row r="71" spans="1:25" s="7" customFormat="1" ht="24" x14ac:dyDescent="0.55000000000000004">
      <c r="A71" s="7" t="s">
        <v>122</v>
      </c>
      <c r="C71" s="8">
        <v>0</v>
      </c>
      <c r="D71" s="8"/>
      <c r="E71" s="8">
        <v>196030755585</v>
      </c>
      <c r="F71" s="8"/>
      <c r="G71" s="8">
        <v>0</v>
      </c>
      <c r="H71" s="8"/>
      <c r="I71" s="8">
        <v>196030755585</v>
      </c>
      <c r="J71" s="8"/>
      <c r="K71" s="15">
        <v>1.2295458646566757E-2</v>
      </c>
      <c r="L71" s="8"/>
      <c r="M71" s="8">
        <v>110770424550</v>
      </c>
      <c r="N71" s="8"/>
      <c r="O71" s="8">
        <v>103226112700</v>
      </c>
      <c r="P71" s="8"/>
      <c r="Q71" s="8">
        <v>-258740035</v>
      </c>
      <c r="R71" s="8"/>
      <c r="S71" s="8">
        <v>213737797215</v>
      </c>
      <c r="T71" s="8"/>
      <c r="U71" s="15">
        <v>8.6272141198036438E-3</v>
      </c>
      <c r="V71" s="8"/>
      <c r="W71" s="8"/>
      <c r="Y71" s="9"/>
    </row>
    <row r="72" spans="1:25" s="7" customFormat="1" ht="24" x14ac:dyDescent="0.55000000000000004">
      <c r="A72" s="7" t="s">
        <v>100</v>
      </c>
      <c r="C72" s="8">
        <v>0</v>
      </c>
      <c r="D72" s="8"/>
      <c r="E72" s="8">
        <v>26741676500</v>
      </c>
      <c r="F72" s="8"/>
      <c r="G72" s="8">
        <v>0</v>
      </c>
      <c r="H72" s="8"/>
      <c r="I72" s="8">
        <v>26741676500</v>
      </c>
      <c r="J72" s="8"/>
      <c r="K72" s="15">
        <v>1.6772938336354372E-3</v>
      </c>
      <c r="L72" s="8"/>
      <c r="M72" s="8">
        <v>23928682800</v>
      </c>
      <c r="N72" s="8"/>
      <c r="O72" s="8">
        <v>48776085604</v>
      </c>
      <c r="P72" s="8"/>
      <c r="Q72" s="8">
        <v>1268663513</v>
      </c>
      <c r="R72" s="8"/>
      <c r="S72" s="8">
        <v>73973431917</v>
      </c>
      <c r="T72" s="8"/>
      <c r="U72" s="15">
        <v>2.9858295754902095E-3</v>
      </c>
      <c r="V72" s="8"/>
      <c r="W72" s="8"/>
      <c r="Y72" s="9"/>
    </row>
    <row r="73" spans="1:25" s="7" customFormat="1" ht="24" x14ac:dyDescent="0.55000000000000004">
      <c r="A73" s="7" t="s">
        <v>129</v>
      </c>
      <c r="C73" s="8">
        <v>0</v>
      </c>
      <c r="D73" s="8"/>
      <c r="E73" s="8">
        <v>10932051961</v>
      </c>
      <c r="F73" s="8"/>
      <c r="G73" s="8">
        <v>0</v>
      </c>
      <c r="H73" s="8"/>
      <c r="I73" s="8">
        <v>10932051961</v>
      </c>
      <c r="J73" s="8"/>
      <c r="K73" s="15">
        <v>6.8568114430549968E-4</v>
      </c>
      <c r="L73" s="8"/>
      <c r="M73" s="8">
        <v>4735814570</v>
      </c>
      <c r="N73" s="8"/>
      <c r="O73" s="8">
        <v>10111785276</v>
      </c>
      <c r="P73" s="8"/>
      <c r="Q73" s="8">
        <v>-12958368</v>
      </c>
      <c r="R73" s="8"/>
      <c r="S73" s="8">
        <v>14834641478</v>
      </c>
      <c r="T73" s="8"/>
      <c r="U73" s="15">
        <v>5.9877864415571283E-4</v>
      </c>
      <c r="V73" s="8"/>
      <c r="W73" s="8"/>
      <c r="Y73" s="9"/>
    </row>
    <row r="74" spans="1:25" s="7" customFormat="1" ht="24" x14ac:dyDescent="0.55000000000000004">
      <c r="A74" s="7" t="s">
        <v>267</v>
      </c>
      <c r="C74" s="8">
        <v>0</v>
      </c>
      <c r="D74" s="8"/>
      <c r="E74" s="8">
        <v>0</v>
      </c>
      <c r="F74" s="8"/>
      <c r="G74" s="8">
        <v>0</v>
      </c>
      <c r="H74" s="8"/>
      <c r="I74" s="8">
        <v>0</v>
      </c>
      <c r="J74" s="8"/>
      <c r="K74" s="15">
        <v>0</v>
      </c>
      <c r="L74" s="8"/>
      <c r="M74" s="8">
        <v>0</v>
      </c>
      <c r="N74" s="8"/>
      <c r="O74" s="8">
        <v>0</v>
      </c>
      <c r="P74" s="8"/>
      <c r="Q74" s="8">
        <v>5230264868</v>
      </c>
      <c r="R74" s="8"/>
      <c r="S74" s="8">
        <v>5230264868</v>
      </c>
      <c r="T74" s="8"/>
      <c r="U74" s="15">
        <v>2.1111200502423752E-4</v>
      </c>
      <c r="V74" s="8"/>
      <c r="W74" s="8"/>
      <c r="Y74" s="9"/>
    </row>
    <row r="75" spans="1:25" s="7" customFormat="1" ht="24" x14ac:dyDescent="0.55000000000000004">
      <c r="A75" s="7" t="s">
        <v>109</v>
      </c>
      <c r="C75" s="8">
        <v>0</v>
      </c>
      <c r="D75" s="8"/>
      <c r="E75" s="8">
        <v>3531337138</v>
      </c>
      <c r="F75" s="8"/>
      <c r="G75" s="8">
        <v>0</v>
      </c>
      <c r="H75" s="8"/>
      <c r="I75" s="8">
        <v>3531337138</v>
      </c>
      <c r="J75" s="8"/>
      <c r="K75" s="15">
        <v>2.2149284492523172E-4</v>
      </c>
      <c r="L75" s="8"/>
      <c r="M75" s="8">
        <v>0</v>
      </c>
      <c r="N75" s="8"/>
      <c r="O75" s="8">
        <v>7061562591</v>
      </c>
      <c r="P75" s="8"/>
      <c r="Q75" s="8">
        <v>2297946525</v>
      </c>
      <c r="R75" s="8"/>
      <c r="S75" s="8">
        <v>9359509116</v>
      </c>
      <c r="T75" s="8"/>
      <c r="U75" s="15">
        <v>3.7778292025140872E-4</v>
      </c>
      <c r="V75" s="8"/>
      <c r="W75" s="8"/>
      <c r="Y75" s="9"/>
    </row>
    <row r="76" spans="1:25" s="7" customFormat="1" ht="24" x14ac:dyDescent="0.55000000000000004">
      <c r="A76" s="7" t="s">
        <v>85</v>
      </c>
      <c r="C76" s="8">
        <v>0</v>
      </c>
      <c r="D76" s="8"/>
      <c r="E76" s="8">
        <v>78078816879</v>
      </c>
      <c r="F76" s="8"/>
      <c r="G76" s="8">
        <v>0</v>
      </c>
      <c r="H76" s="8"/>
      <c r="I76" s="8">
        <v>78078816879</v>
      </c>
      <c r="J76" s="8"/>
      <c r="K76" s="15">
        <v>4.8972665602583744E-3</v>
      </c>
      <c r="L76" s="8"/>
      <c r="M76" s="8">
        <v>9518367221</v>
      </c>
      <c r="N76" s="8"/>
      <c r="O76" s="8">
        <v>29924289405</v>
      </c>
      <c r="P76" s="8"/>
      <c r="Q76" s="8">
        <v>113210151</v>
      </c>
      <c r="R76" s="8"/>
      <c r="S76" s="8">
        <v>39555866777</v>
      </c>
      <c r="T76" s="8"/>
      <c r="U76" s="15">
        <v>1.5966148094823586E-3</v>
      </c>
      <c r="V76" s="8"/>
      <c r="W76" s="8"/>
      <c r="Y76" s="9"/>
    </row>
    <row r="77" spans="1:25" s="7" customFormat="1" ht="24" x14ac:dyDescent="0.55000000000000004">
      <c r="A77" s="7" t="s">
        <v>44</v>
      </c>
      <c r="C77" s="8">
        <v>0</v>
      </c>
      <c r="D77" s="8"/>
      <c r="E77" s="8">
        <v>5360242540</v>
      </c>
      <c r="F77" s="8"/>
      <c r="G77" s="8">
        <v>0</v>
      </c>
      <c r="H77" s="8"/>
      <c r="I77" s="8">
        <v>5360242540</v>
      </c>
      <c r="J77" s="8"/>
      <c r="K77" s="15">
        <v>3.3620561370310321E-4</v>
      </c>
      <c r="L77" s="8"/>
      <c r="M77" s="8">
        <v>0</v>
      </c>
      <c r="N77" s="8"/>
      <c r="O77" s="8">
        <v>7710271250</v>
      </c>
      <c r="P77" s="8"/>
      <c r="Q77" s="8">
        <v>2734231487</v>
      </c>
      <c r="R77" s="8"/>
      <c r="S77" s="8">
        <v>10444502737</v>
      </c>
      <c r="T77" s="8"/>
      <c r="U77" s="15">
        <v>4.2157710363382816E-4</v>
      </c>
      <c r="V77" s="8"/>
      <c r="W77" s="8"/>
      <c r="Y77" s="9"/>
    </row>
    <row r="78" spans="1:25" s="7" customFormat="1" ht="24" x14ac:dyDescent="0.55000000000000004">
      <c r="A78" s="7" t="s">
        <v>58</v>
      </c>
      <c r="C78" s="8">
        <v>0</v>
      </c>
      <c r="D78" s="8"/>
      <c r="E78" s="8">
        <v>595434336</v>
      </c>
      <c r="F78" s="8"/>
      <c r="G78" s="8">
        <v>0</v>
      </c>
      <c r="H78" s="8"/>
      <c r="I78" s="8">
        <v>595434336</v>
      </c>
      <c r="J78" s="8"/>
      <c r="K78" s="15">
        <v>3.734688586587348E-5</v>
      </c>
      <c r="L78" s="8"/>
      <c r="M78" s="8">
        <v>0</v>
      </c>
      <c r="N78" s="8"/>
      <c r="O78" s="8">
        <v>2000786928</v>
      </c>
      <c r="P78" s="8"/>
      <c r="Q78" s="8">
        <v>477268807</v>
      </c>
      <c r="R78" s="8"/>
      <c r="S78" s="8">
        <v>2478055735</v>
      </c>
      <c r="T78" s="8"/>
      <c r="U78" s="15">
        <v>1.0002310169383578E-4</v>
      </c>
      <c r="V78" s="8"/>
      <c r="W78" s="8"/>
      <c r="Y78" s="9"/>
    </row>
    <row r="79" spans="1:25" s="7" customFormat="1" ht="24" x14ac:dyDescent="0.55000000000000004">
      <c r="A79" s="7" t="s">
        <v>99</v>
      </c>
      <c r="C79" s="8">
        <v>0</v>
      </c>
      <c r="D79" s="8"/>
      <c r="E79" s="8">
        <v>33144977070</v>
      </c>
      <c r="F79" s="8"/>
      <c r="G79" s="8">
        <v>0</v>
      </c>
      <c r="H79" s="8"/>
      <c r="I79" s="8">
        <v>33144977070</v>
      </c>
      <c r="J79" s="8"/>
      <c r="K79" s="15">
        <v>2.0789222267160014E-3</v>
      </c>
      <c r="L79" s="8"/>
      <c r="M79" s="8">
        <v>155018963200</v>
      </c>
      <c r="N79" s="8"/>
      <c r="O79" s="8">
        <v>179893362394</v>
      </c>
      <c r="P79" s="8"/>
      <c r="Q79" s="8">
        <v>8235207313</v>
      </c>
      <c r="R79" s="8"/>
      <c r="S79" s="8">
        <v>343147532907</v>
      </c>
      <c r="T79" s="8"/>
      <c r="U79" s="15">
        <v>1.3850649158198098E-2</v>
      </c>
      <c r="V79" s="8"/>
      <c r="W79" s="8"/>
      <c r="Y79" s="9"/>
    </row>
    <row r="80" spans="1:25" s="7" customFormat="1" ht="24" x14ac:dyDescent="0.55000000000000004">
      <c r="A80" s="7" t="s">
        <v>94</v>
      </c>
      <c r="C80" s="8">
        <v>0</v>
      </c>
      <c r="D80" s="8"/>
      <c r="E80" s="8">
        <v>76614833231</v>
      </c>
      <c r="F80" s="8"/>
      <c r="G80" s="8">
        <v>0</v>
      </c>
      <c r="H80" s="8"/>
      <c r="I80" s="8">
        <v>76614833231</v>
      </c>
      <c r="J80" s="8"/>
      <c r="K80" s="15">
        <v>4.8054424464884869E-3</v>
      </c>
      <c r="L80" s="8"/>
      <c r="M80" s="8">
        <v>115267749236</v>
      </c>
      <c r="N80" s="8"/>
      <c r="O80" s="8">
        <v>-138053803660</v>
      </c>
      <c r="P80" s="8"/>
      <c r="Q80" s="8">
        <v>-1820003705</v>
      </c>
      <c r="R80" s="8"/>
      <c r="S80" s="8">
        <v>-24606058129</v>
      </c>
      <c r="T80" s="8"/>
      <c r="U80" s="15">
        <v>-9.9318761065775698E-4</v>
      </c>
      <c r="V80" s="8"/>
      <c r="W80" s="8"/>
      <c r="Y80" s="9"/>
    </row>
    <row r="81" spans="1:25" s="7" customFormat="1" ht="24" x14ac:dyDescent="0.55000000000000004">
      <c r="A81" s="7" t="s">
        <v>132</v>
      </c>
      <c r="C81" s="8">
        <v>0</v>
      </c>
      <c r="D81" s="8"/>
      <c r="E81" s="8">
        <v>82037906790</v>
      </c>
      <c r="F81" s="8"/>
      <c r="G81" s="8">
        <v>0</v>
      </c>
      <c r="H81" s="8"/>
      <c r="I81" s="8">
        <v>82037906790</v>
      </c>
      <c r="J81" s="8"/>
      <c r="K81" s="15">
        <v>5.1455889530047146E-3</v>
      </c>
      <c r="L81" s="8"/>
      <c r="M81" s="8">
        <v>83364875756</v>
      </c>
      <c r="N81" s="8"/>
      <c r="O81" s="8">
        <v>-19194730476</v>
      </c>
      <c r="P81" s="8"/>
      <c r="Q81" s="8">
        <v>2204802965</v>
      </c>
      <c r="R81" s="8"/>
      <c r="S81" s="8">
        <v>65479824001</v>
      </c>
      <c r="T81" s="8"/>
      <c r="U81" s="15">
        <v>2.6429974929302758E-3</v>
      </c>
      <c r="V81" s="8"/>
      <c r="W81" s="8"/>
      <c r="Y81" s="9"/>
    </row>
    <row r="82" spans="1:25" s="7" customFormat="1" ht="24" x14ac:dyDescent="0.55000000000000004">
      <c r="A82" s="7" t="s">
        <v>20</v>
      </c>
      <c r="C82" s="8">
        <v>0</v>
      </c>
      <c r="D82" s="8"/>
      <c r="E82" s="8">
        <v>49917769815</v>
      </c>
      <c r="F82" s="8"/>
      <c r="G82" s="8">
        <v>0</v>
      </c>
      <c r="H82" s="8"/>
      <c r="I82" s="8">
        <v>49917769815</v>
      </c>
      <c r="J82" s="8"/>
      <c r="K82" s="15">
        <v>3.1309468387119509E-3</v>
      </c>
      <c r="L82" s="8"/>
      <c r="M82" s="8">
        <v>7000000000</v>
      </c>
      <c r="N82" s="8"/>
      <c r="O82" s="8">
        <v>81877695435</v>
      </c>
      <c r="P82" s="8"/>
      <c r="Q82" s="8">
        <v>2728435171</v>
      </c>
      <c r="R82" s="8"/>
      <c r="S82" s="8">
        <v>91606130606</v>
      </c>
      <c r="T82" s="8"/>
      <c r="U82" s="15">
        <v>3.6975477137049704E-3</v>
      </c>
      <c r="V82" s="8"/>
      <c r="W82" s="8"/>
      <c r="Y82" s="9"/>
    </row>
    <row r="83" spans="1:25" s="7" customFormat="1" ht="24" x14ac:dyDescent="0.55000000000000004">
      <c r="A83" s="7" t="s">
        <v>110</v>
      </c>
      <c r="C83" s="8">
        <v>0</v>
      </c>
      <c r="D83" s="8"/>
      <c r="E83" s="8">
        <v>17988724885</v>
      </c>
      <c r="F83" s="8"/>
      <c r="G83" s="8">
        <v>0</v>
      </c>
      <c r="H83" s="8"/>
      <c r="I83" s="8">
        <v>17988724885</v>
      </c>
      <c r="J83" s="8"/>
      <c r="K83" s="15">
        <v>1.128290416817167E-3</v>
      </c>
      <c r="L83" s="8"/>
      <c r="M83" s="8">
        <v>562500000</v>
      </c>
      <c r="N83" s="8"/>
      <c r="O83" s="8">
        <v>17842026482</v>
      </c>
      <c r="P83" s="8"/>
      <c r="Q83" s="8">
        <v>481730472</v>
      </c>
      <c r="R83" s="8"/>
      <c r="S83" s="8">
        <v>18886256954</v>
      </c>
      <c r="T83" s="8"/>
      <c r="U83" s="15">
        <v>7.6231618734186996E-4</v>
      </c>
      <c r="V83" s="8"/>
      <c r="W83" s="8"/>
      <c r="Y83" s="9"/>
    </row>
    <row r="84" spans="1:25" s="7" customFormat="1" ht="24" x14ac:dyDescent="0.55000000000000004">
      <c r="A84" s="7" t="s">
        <v>234</v>
      </c>
      <c r="C84" s="8">
        <v>0</v>
      </c>
      <c r="D84" s="8"/>
      <c r="E84" s="8">
        <v>0</v>
      </c>
      <c r="F84" s="8"/>
      <c r="G84" s="8">
        <v>0</v>
      </c>
      <c r="H84" s="8"/>
      <c r="I84" s="8">
        <v>0</v>
      </c>
      <c r="J84" s="8"/>
      <c r="K84" s="15">
        <v>0</v>
      </c>
      <c r="L84" s="8"/>
      <c r="M84" s="8">
        <v>1552000000</v>
      </c>
      <c r="N84" s="8"/>
      <c r="O84" s="8">
        <v>0</v>
      </c>
      <c r="P84" s="8"/>
      <c r="Q84" s="8">
        <v>-4913550161</v>
      </c>
      <c r="R84" s="8"/>
      <c r="S84" s="8">
        <v>-3361550161</v>
      </c>
      <c r="T84" s="8"/>
      <c r="U84" s="15">
        <v>-1.3568406426606584E-4</v>
      </c>
      <c r="V84" s="8"/>
      <c r="W84" s="8"/>
      <c r="Y84" s="9"/>
    </row>
    <row r="85" spans="1:25" s="7" customFormat="1" ht="24" x14ac:dyDescent="0.55000000000000004">
      <c r="A85" s="7" t="s">
        <v>130</v>
      </c>
      <c r="C85" s="8">
        <v>0</v>
      </c>
      <c r="D85" s="8"/>
      <c r="E85" s="8">
        <v>11308225653</v>
      </c>
      <c r="F85" s="8"/>
      <c r="G85" s="8">
        <v>0</v>
      </c>
      <c r="H85" s="8"/>
      <c r="I85" s="8">
        <v>11308225653</v>
      </c>
      <c r="J85" s="8"/>
      <c r="K85" s="15">
        <v>7.0927554437863927E-4</v>
      </c>
      <c r="L85" s="8"/>
      <c r="M85" s="8">
        <v>1017528500</v>
      </c>
      <c r="N85" s="8"/>
      <c r="O85" s="8">
        <v>1353980930</v>
      </c>
      <c r="P85" s="8"/>
      <c r="Q85" s="8">
        <v>145672969</v>
      </c>
      <c r="R85" s="8"/>
      <c r="S85" s="8">
        <v>2517182399</v>
      </c>
      <c r="T85" s="8"/>
      <c r="U85" s="15">
        <v>1.0160239235987584E-4</v>
      </c>
      <c r="V85" s="8"/>
      <c r="W85" s="8"/>
      <c r="Y85" s="9"/>
    </row>
    <row r="86" spans="1:25" s="7" customFormat="1" ht="24" x14ac:dyDescent="0.55000000000000004">
      <c r="A86" s="7" t="s">
        <v>47</v>
      </c>
      <c r="C86" s="8">
        <v>0</v>
      </c>
      <c r="D86" s="8"/>
      <c r="E86" s="8">
        <v>81299271588</v>
      </c>
      <c r="F86" s="8"/>
      <c r="G86" s="8">
        <v>0</v>
      </c>
      <c r="H86" s="8"/>
      <c r="I86" s="8">
        <v>81299271588</v>
      </c>
      <c r="J86" s="8"/>
      <c r="K86" s="15">
        <v>5.0992602095685773E-3</v>
      </c>
      <c r="L86" s="8"/>
      <c r="M86" s="8">
        <v>86594623180</v>
      </c>
      <c r="N86" s="8"/>
      <c r="O86" s="8">
        <v>91626212355</v>
      </c>
      <c r="P86" s="8"/>
      <c r="Q86" s="8">
        <v>-2445</v>
      </c>
      <c r="R86" s="8"/>
      <c r="S86" s="8">
        <v>178220833090</v>
      </c>
      <c r="T86" s="8"/>
      <c r="U86" s="15">
        <v>7.1936237189278562E-3</v>
      </c>
      <c r="V86" s="8"/>
      <c r="W86" s="8"/>
      <c r="Y86" s="9"/>
    </row>
    <row r="87" spans="1:25" s="7" customFormat="1" ht="24" x14ac:dyDescent="0.55000000000000004">
      <c r="A87" s="7" t="s">
        <v>97</v>
      </c>
      <c r="C87" s="8">
        <v>0</v>
      </c>
      <c r="D87" s="8"/>
      <c r="E87" s="8">
        <v>-266920630</v>
      </c>
      <c r="F87" s="8"/>
      <c r="G87" s="8">
        <v>0</v>
      </c>
      <c r="H87" s="8"/>
      <c r="I87" s="8">
        <v>-266920630</v>
      </c>
      <c r="J87" s="8"/>
      <c r="K87" s="15">
        <v>-1.6741819712353714E-5</v>
      </c>
      <c r="L87" s="8"/>
      <c r="M87" s="8">
        <v>44712142000</v>
      </c>
      <c r="N87" s="8"/>
      <c r="O87" s="8">
        <v>39799594514</v>
      </c>
      <c r="P87" s="8"/>
      <c r="Q87" s="8">
        <v>5946535592</v>
      </c>
      <c r="R87" s="8"/>
      <c r="S87" s="8">
        <v>90458272106</v>
      </c>
      <c r="T87" s="8"/>
      <c r="U87" s="15">
        <v>3.6512160812666736E-3</v>
      </c>
      <c r="V87" s="8"/>
      <c r="W87" s="8"/>
      <c r="Y87" s="9"/>
    </row>
    <row r="88" spans="1:25" s="7" customFormat="1" ht="24" x14ac:dyDescent="0.55000000000000004">
      <c r="A88" s="7" t="s">
        <v>120</v>
      </c>
      <c r="C88" s="8">
        <v>0</v>
      </c>
      <c r="D88" s="8"/>
      <c r="E88" s="8">
        <v>149654793444</v>
      </c>
      <c r="F88" s="8"/>
      <c r="G88" s="8">
        <v>0</v>
      </c>
      <c r="H88" s="8"/>
      <c r="I88" s="8">
        <v>149654793444</v>
      </c>
      <c r="J88" s="8"/>
      <c r="K88" s="15">
        <v>9.386661386678815E-3</v>
      </c>
      <c r="L88" s="8"/>
      <c r="M88" s="8">
        <v>63680000000</v>
      </c>
      <c r="N88" s="8"/>
      <c r="O88" s="8">
        <v>56916959864</v>
      </c>
      <c r="P88" s="8"/>
      <c r="Q88" s="8">
        <v>439539060</v>
      </c>
      <c r="R88" s="8"/>
      <c r="S88" s="8">
        <v>121036498924</v>
      </c>
      <c r="T88" s="8"/>
      <c r="U88" s="15">
        <v>4.8854615614773887E-3</v>
      </c>
      <c r="V88" s="8"/>
      <c r="W88" s="8"/>
      <c r="Y88" s="9"/>
    </row>
    <row r="89" spans="1:25" s="7" customFormat="1" ht="24" x14ac:dyDescent="0.55000000000000004">
      <c r="A89" s="7" t="s">
        <v>40</v>
      </c>
      <c r="C89" s="8">
        <v>0</v>
      </c>
      <c r="D89" s="8"/>
      <c r="E89" s="8">
        <v>84881740306</v>
      </c>
      <c r="F89" s="8"/>
      <c r="G89" s="8">
        <v>0</v>
      </c>
      <c r="H89" s="8"/>
      <c r="I89" s="8">
        <v>84881740306</v>
      </c>
      <c r="J89" s="8"/>
      <c r="K89" s="15">
        <v>5.3239601340438905E-3</v>
      </c>
      <c r="L89" s="8"/>
      <c r="M89" s="8">
        <v>34453641600</v>
      </c>
      <c r="N89" s="8"/>
      <c r="O89" s="8">
        <v>105834422664</v>
      </c>
      <c r="P89" s="8"/>
      <c r="Q89" s="8">
        <v>515273642</v>
      </c>
      <c r="R89" s="8"/>
      <c r="S89" s="8">
        <v>140803337906</v>
      </c>
      <c r="T89" s="8"/>
      <c r="U89" s="15">
        <v>5.6833211566984232E-3</v>
      </c>
      <c r="V89" s="8"/>
      <c r="W89" s="8"/>
      <c r="Y89" s="9"/>
    </row>
    <row r="90" spans="1:25" s="7" customFormat="1" ht="24" x14ac:dyDescent="0.55000000000000004">
      <c r="A90" s="7" t="s">
        <v>25</v>
      </c>
      <c r="C90" s="8">
        <v>0</v>
      </c>
      <c r="D90" s="8"/>
      <c r="E90" s="8">
        <v>1607210107</v>
      </c>
      <c r="F90" s="8"/>
      <c r="G90" s="8">
        <v>0</v>
      </c>
      <c r="H90" s="8"/>
      <c r="I90" s="8">
        <v>1607210107</v>
      </c>
      <c r="J90" s="8"/>
      <c r="K90" s="15">
        <v>1.0080757658659326E-4</v>
      </c>
      <c r="L90" s="8"/>
      <c r="M90" s="8">
        <v>0</v>
      </c>
      <c r="N90" s="8"/>
      <c r="O90" s="8">
        <v>-11173824851</v>
      </c>
      <c r="P90" s="8"/>
      <c r="Q90" s="8">
        <v>-60634062</v>
      </c>
      <c r="R90" s="8"/>
      <c r="S90" s="8">
        <v>-11234458913</v>
      </c>
      <c r="T90" s="8"/>
      <c r="U90" s="15">
        <v>-4.5346253131397742E-4</v>
      </c>
      <c r="V90" s="8"/>
      <c r="W90" s="8"/>
      <c r="Y90" s="9"/>
    </row>
    <row r="91" spans="1:25" s="7" customFormat="1" ht="24" x14ac:dyDescent="0.55000000000000004">
      <c r="A91" s="7" t="s">
        <v>268</v>
      </c>
      <c r="C91" s="8">
        <v>0</v>
      </c>
      <c r="D91" s="8"/>
      <c r="E91" s="8">
        <v>0</v>
      </c>
      <c r="F91" s="8"/>
      <c r="G91" s="8">
        <v>0</v>
      </c>
      <c r="H91" s="8"/>
      <c r="I91" s="8">
        <v>0</v>
      </c>
      <c r="J91" s="8"/>
      <c r="K91" s="15">
        <v>0</v>
      </c>
      <c r="L91" s="8"/>
      <c r="M91" s="8">
        <v>0</v>
      </c>
      <c r="N91" s="8"/>
      <c r="O91" s="8">
        <v>0</v>
      </c>
      <c r="P91" s="8"/>
      <c r="Q91" s="8">
        <v>3505869468</v>
      </c>
      <c r="R91" s="8"/>
      <c r="S91" s="8">
        <v>3505869468</v>
      </c>
      <c r="T91" s="8"/>
      <c r="U91" s="15">
        <v>1.4150930238180376E-4</v>
      </c>
      <c r="V91" s="8"/>
      <c r="W91" s="8"/>
      <c r="Y91" s="9"/>
    </row>
    <row r="92" spans="1:25" s="7" customFormat="1" ht="24" x14ac:dyDescent="0.55000000000000004">
      <c r="A92" s="7" t="s">
        <v>92</v>
      </c>
      <c r="C92" s="8">
        <v>0</v>
      </c>
      <c r="D92" s="8"/>
      <c r="E92" s="8">
        <v>17607199247</v>
      </c>
      <c r="F92" s="8"/>
      <c r="G92" s="8">
        <v>0</v>
      </c>
      <c r="H92" s="8"/>
      <c r="I92" s="8">
        <v>17607199247</v>
      </c>
      <c r="J92" s="8"/>
      <c r="K92" s="15">
        <v>1.1043603315066509E-3</v>
      </c>
      <c r="L92" s="8"/>
      <c r="M92" s="8">
        <v>16003500000</v>
      </c>
      <c r="N92" s="8"/>
      <c r="O92" s="8">
        <v>13769180438</v>
      </c>
      <c r="P92" s="8"/>
      <c r="Q92" s="8">
        <v>10101381388</v>
      </c>
      <c r="R92" s="8"/>
      <c r="S92" s="8">
        <v>39874061826</v>
      </c>
      <c r="T92" s="8"/>
      <c r="U92" s="15">
        <v>1.609458288059164E-3</v>
      </c>
      <c r="V92" s="8"/>
      <c r="W92" s="8"/>
      <c r="Y92" s="9"/>
    </row>
    <row r="93" spans="1:25" s="7" customFormat="1" ht="24" x14ac:dyDescent="0.55000000000000004">
      <c r="A93" s="7" t="s">
        <v>41</v>
      </c>
      <c r="C93" s="8">
        <v>0</v>
      </c>
      <c r="D93" s="8"/>
      <c r="E93" s="8">
        <v>13726691575</v>
      </c>
      <c r="F93" s="8"/>
      <c r="G93" s="8">
        <v>0</v>
      </c>
      <c r="H93" s="8"/>
      <c r="I93" s="8">
        <v>13726691575</v>
      </c>
      <c r="J93" s="8"/>
      <c r="K93" s="15">
        <v>8.6096678100802725E-4</v>
      </c>
      <c r="L93" s="8"/>
      <c r="M93" s="8">
        <v>13747112500</v>
      </c>
      <c r="N93" s="8"/>
      <c r="O93" s="8">
        <v>25449525173</v>
      </c>
      <c r="P93" s="8"/>
      <c r="Q93" s="8">
        <v>2895170654</v>
      </c>
      <c r="R93" s="8"/>
      <c r="S93" s="8">
        <v>42091808327</v>
      </c>
      <c r="T93" s="8"/>
      <c r="U93" s="15">
        <v>1.6989743875833224E-3</v>
      </c>
      <c r="V93" s="8"/>
      <c r="W93" s="8"/>
      <c r="Y93" s="9"/>
    </row>
    <row r="94" spans="1:25" s="7" customFormat="1" ht="24" x14ac:dyDescent="0.55000000000000004">
      <c r="A94" s="7" t="s">
        <v>225</v>
      </c>
      <c r="C94" s="8">
        <v>0</v>
      </c>
      <c r="D94" s="8"/>
      <c r="E94" s="8">
        <v>0</v>
      </c>
      <c r="F94" s="8"/>
      <c r="G94" s="8">
        <v>0</v>
      </c>
      <c r="H94" s="8"/>
      <c r="I94" s="8">
        <v>0</v>
      </c>
      <c r="J94" s="8"/>
      <c r="K94" s="15">
        <v>0</v>
      </c>
      <c r="L94" s="8"/>
      <c r="M94" s="8">
        <v>3161417323</v>
      </c>
      <c r="N94" s="8"/>
      <c r="O94" s="8">
        <v>0</v>
      </c>
      <c r="P94" s="8"/>
      <c r="Q94" s="8">
        <v>-9082634393</v>
      </c>
      <c r="R94" s="8"/>
      <c r="S94" s="8">
        <v>-5921217070</v>
      </c>
      <c r="T94" s="8"/>
      <c r="U94" s="15">
        <v>-2.3900128184319727E-4</v>
      </c>
      <c r="V94" s="8"/>
      <c r="W94" s="8"/>
      <c r="Y94" s="9"/>
    </row>
    <row r="95" spans="1:25" s="7" customFormat="1" ht="24" x14ac:dyDescent="0.55000000000000004">
      <c r="A95" s="7" t="s">
        <v>51</v>
      </c>
      <c r="C95" s="8">
        <v>0</v>
      </c>
      <c r="D95" s="8"/>
      <c r="E95" s="8">
        <v>40008001938</v>
      </c>
      <c r="F95" s="8"/>
      <c r="G95" s="8">
        <v>0</v>
      </c>
      <c r="H95" s="8"/>
      <c r="I95" s="8">
        <v>40008001938</v>
      </c>
      <c r="J95" s="8"/>
      <c r="K95" s="15">
        <v>2.5093854884783318E-3</v>
      </c>
      <c r="L95" s="8"/>
      <c r="M95" s="8">
        <v>28520000000</v>
      </c>
      <c r="N95" s="8"/>
      <c r="O95" s="8">
        <v>-55625336592</v>
      </c>
      <c r="P95" s="8"/>
      <c r="Q95" s="8">
        <v>1639128606</v>
      </c>
      <c r="R95" s="8"/>
      <c r="S95" s="8">
        <v>-25466207986</v>
      </c>
      <c r="T95" s="8"/>
      <c r="U95" s="15">
        <v>-1.0279063037862022E-3</v>
      </c>
      <c r="V95" s="8"/>
      <c r="W95" s="8"/>
      <c r="Y95" s="9"/>
    </row>
    <row r="96" spans="1:25" s="7" customFormat="1" ht="24" x14ac:dyDescent="0.55000000000000004">
      <c r="A96" s="7" t="s">
        <v>83</v>
      </c>
      <c r="C96" s="8">
        <v>0</v>
      </c>
      <c r="D96" s="8"/>
      <c r="E96" s="8">
        <v>756833676613</v>
      </c>
      <c r="F96" s="8"/>
      <c r="G96" s="8">
        <v>0</v>
      </c>
      <c r="H96" s="8"/>
      <c r="I96" s="8">
        <v>756833676613</v>
      </c>
      <c r="J96" s="8"/>
      <c r="K96" s="15">
        <v>4.7470189794219582E-2</v>
      </c>
      <c r="L96" s="8"/>
      <c r="M96" s="8">
        <v>337656983828</v>
      </c>
      <c r="N96" s="8"/>
      <c r="O96" s="8">
        <v>422900698930</v>
      </c>
      <c r="P96" s="8"/>
      <c r="Q96" s="8">
        <v>4210664767</v>
      </c>
      <c r="R96" s="8"/>
      <c r="S96" s="8">
        <v>764768347525</v>
      </c>
      <c r="T96" s="8"/>
      <c r="U96" s="15">
        <v>3.0868757758880601E-2</v>
      </c>
      <c r="V96" s="8"/>
      <c r="W96" s="8"/>
      <c r="Y96" s="9"/>
    </row>
    <row r="97" spans="1:25" s="7" customFormat="1" ht="24" x14ac:dyDescent="0.55000000000000004">
      <c r="A97" s="7" t="s">
        <v>95</v>
      </c>
      <c r="C97" s="8">
        <v>0</v>
      </c>
      <c r="D97" s="8"/>
      <c r="E97" s="8">
        <v>15507673289</v>
      </c>
      <c r="F97" s="8"/>
      <c r="G97" s="8">
        <v>0</v>
      </c>
      <c r="H97" s="8"/>
      <c r="I97" s="8">
        <v>15507673289</v>
      </c>
      <c r="J97" s="8"/>
      <c r="K97" s="15">
        <v>9.7267367592576628E-4</v>
      </c>
      <c r="L97" s="8"/>
      <c r="M97" s="8">
        <v>31924140300</v>
      </c>
      <c r="N97" s="8"/>
      <c r="O97" s="8">
        <v>28737595344</v>
      </c>
      <c r="P97" s="8"/>
      <c r="Q97" s="8">
        <v>27529670212</v>
      </c>
      <c r="R97" s="8"/>
      <c r="S97" s="8">
        <v>88191405856</v>
      </c>
      <c r="T97" s="8"/>
      <c r="U97" s="15">
        <v>3.5597173347907095E-3</v>
      </c>
      <c r="V97" s="8"/>
      <c r="W97" s="8"/>
      <c r="Y97" s="9"/>
    </row>
    <row r="98" spans="1:25" s="7" customFormat="1" ht="24" x14ac:dyDescent="0.55000000000000004">
      <c r="A98" s="7" t="s">
        <v>269</v>
      </c>
      <c r="C98" s="8">
        <v>0</v>
      </c>
      <c r="D98" s="8"/>
      <c r="E98" s="8">
        <v>0</v>
      </c>
      <c r="F98" s="8"/>
      <c r="G98" s="8">
        <v>0</v>
      </c>
      <c r="H98" s="8"/>
      <c r="I98" s="8">
        <v>0</v>
      </c>
      <c r="J98" s="8"/>
      <c r="K98" s="15">
        <v>0</v>
      </c>
      <c r="L98" s="8"/>
      <c r="M98" s="8">
        <v>0</v>
      </c>
      <c r="N98" s="8"/>
      <c r="O98" s="8">
        <v>0</v>
      </c>
      <c r="P98" s="8"/>
      <c r="Q98" s="8">
        <v>788510862728</v>
      </c>
      <c r="R98" s="8"/>
      <c r="S98" s="8">
        <v>788510862728</v>
      </c>
      <c r="T98" s="8"/>
      <c r="U98" s="15">
        <v>3.1827089720133726E-2</v>
      </c>
      <c r="V98" s="8"/>
      <c r="W98" s="8"/>
      <c r="Y98" s="9"/>
    </row>
    <row r="99" spans="1:25" s="7" customFormat="1" ht="24" x14ac:dyDescent="0.55000000000000004">
      <c r="A99" s="7" t="s">
        <v>270</v>
      </c>
      <c r="C99" s="8">
        <v>0</v>
      </c>
      <c r="D99" s="8"/>
      <c r="E99" s="8">
        <v>0</v>
      </c>
      <c r="F99" s="8"/>
      <c r="G99" s="8">
        <v>0</v>
      </c>
      <c r="H99" s="8"/>
      <c r="I99" s="8">
        <v>0</v>
      </c>
      <c r="J99" s="8"/>
      <c r="K99" s="15">
        <v>0</v>
      </c>
      <c r="L99" s="8"/>
      <c r="M99" s="8">
        <v>0</v>
      </c>
      <c r="N99" s="8"/>
      <c r="O99" s="8">
        <v>0</v>
      </c>
      <c r="P99" s="8"/>
      <c r="Q99" s="8">
        <v>55643141611</v>
      </c>
      <c r="R99" s="8"/>
      <c r="S99" s="8">
        <v>55643141611</v>
      </c>
      <c r="T99" s="8"/>
      <c r="U99" s="15">
        <v>2.245954170163795E-3</v>
      </c>
      <c r="V99" s="8"/>
      <c r="W99" s="8"/>
      <c r="Y99" s="9"/>
    </row>
    <row r="100" spans="1:25" s="7" customFormat="1" ht="24" x14ac:dyDescent="0.55000000000000004">
      <c r="A100" s="7" t="s">
        <v>294</v>
      </c>
      <c r="C100" s="8">
        <v>0</v>
      </c>
      <c r="D100" s="8"/>
      <c r="E100" s="8">
        <v>1064444851747</v>
      </c>
      <c r="F100" s="8"/>
      <c r="G100" s="8">
        <v>0</v>
      </c>
      <c r="H100" s="8"/>
      <c r="I100" s="8">
        <v>1064444851747</v>
      </c>
      <c r="J100" s="8"/>
      <c r="K100" s="15">
        <v>6.676420553065289E-2</v>
      </c>
      <c r="L100" s="8"/>
      <c r="M100" s="8">
        <v>0</v>
      </c>
      <c r="N100" s="8"/>
      <c r="O100" s="8">
        <v>2298340431224</v>
      </c>
      <c r="P100" s="8"/>
      <c r="Q100" s="8">
        <v>64226478687</v>
      </c>
      <c r="R100" s="8"/>
      <c r="S100" s="8">
        <v>2362566909911</v>
      </c>
      <c r="T100" s="8"/>
      <c r="U100" s="15">
        <v>9.5361563886907211E-2</v>
      </c>
      <c r="V100" s="8"/>
      <c r="W100" s="8"/>
      <c r="Y100" s="9"/>
    </row>
    <row r="101" spans="1:25" s="7" customFormat="1" ht="24" x14ac:dyDescent="0.55000000000000004">
      <c r="A101" s="7" t="s">
        <v>36</v>
      </c>
      <c r="C101" s="8">
        <v>0</v>
      </c>
      <c r="D101" s="8"/>
      <c r="E101" s="8">
        <v>42288063745</v>
      </c>
      <c r="F101" s="8"/>
      <c r="G101" s="8">
        <v>0</v>
      </c>
      <c r="H101" s="8"/>
      <c r="I101" s="8">
        <v>42288063745</v>
      </c>
      <c r="J101" s="8"/>
      <c r="K101" s="15">
        <v>2.6523957297842115E-3</v>
      </c>
      <c r="L101" s="8"/>
      <c r="M101" s="8">
        <v>11663468000</v>
      </c>
      <c r="N101" s="8"/>
      <c r="O101" s="8">
        <v>-55567279584</v>
      </c>
      <c r="P101" s="8"/>
      <c r="Q101" s="8">
        <v>-7378840810</v>
      </c>
      <c r="R101" s="8"/>
      <c r="S101" s="8">
        <v>-51282652394</v>
      </c>
      <c r="T101" s="8"/>
      <c r="U101" s="15">
        <v>-2.0699493893888117E-3</v>
      </c>
      <c r="V101" s="8"/>
      <c r="W101" s="8"/>
      <c r="Y101" s="9"/>
    </row>
    <row r="102" spans="1:25" s="7" customFormat="1" ht="24" x14ac:dyDescent="0.55000000000000004">
      <c r="A102" s="7" t="s">
        <v>96</v>
      </c>
      <c r="C102" s="8">
        <v>0</v>
      </c>
      <c r="D102" s="8"/>
      <c r="E102" s="8">
        <v>47727057053</v>
      </c>
      <c r="F102" s="8"/>
      <c r="G102" s="8">
        <v>0</v>
      </c>
      <c r="H102" s="8"/>
      <c r="I102" s="8">
        <v>47727057053</v>
      </c>
      <c r="J102" s="8"/>
      <c r="K102" s="15">
        <v>2.9935407562260955E-3</v>
      </c>
      <c r="L102" s="8"/>
      <c r="M102" s="8">
        <v>0</v>
      </c>
      <c r="N102" s="8"/>
      <c r="O102" s="8">
        <v>67359360576</v>
      </c>
      <c r="P102" s="8"/>
      <c r="Q102" s="8">
        <v>689734707</v>
      </c>
      <c r="R102" s="8"/>
      <c r="S102" s="8">
        <v>68049095283</v>
      </c>
      <c r="T102" s="8"/>
      <c r="U102" s="15">
        <v>2.7467023770008261E-3</v>
      </c>
      <c r="V102" s="8"/>
      <c r="W102" s="8"/>
      <c r="Y102" s="9"/>
    </row>
    <row r="103" spans="1:25" s="7" customFormat="1" ht="24" x14ac:dyDescent="0.55000000000000004">
      <c r="A103" s="7" t="s">
        <v>29</v>
      </c>
      <c r="C103" s="8">
        <v>0</v>
      </c>
      <c r="D103" s="8"/>
      <c r="E103" s="8">
        <v>626194622140</v>
      </c>
      <c r="F103" s="8"/>
      <c r="G103" s="8">
        <v>0</v>
      </c>
      <c r="H103" s="8"/>
      <c r="I103" s="8">
        <v>626194622140</v>
      </c>
      <c r="J103" s="8"/>
      <c r="K103" s="15">
        <v>3.9276235294039799E-2</v>
      </c>
      <c r="L103" s="8"/>
      <c r="M103" s="8">
        <v>198143589960</v>
      </c>
      <c r="N103" s="8"/>
      <c r="O103" s="8">
        <v>1657183842085</v>
      </c>
      <c r="P103" s="8"/>
      <c r="Q103" s="8">
        <v>5683905690</v>
      </c>
      <c r="R103" s="8"/>
      <c r="S103" s="8">
        <v>1861011337735</v>
      </c>
      <c r="T103" s="8"/>
      <c r="U103" s="15">
        <v>7.5117005504982834E-2</v>
      </c>
      <c r="V103" s="8"/>
      <c r="W103" s="8"/>
      <c r="Y103" s="9"/>
    </row>
    <row r="104" spans="1:25" s="7" customFormat="1" ht="24" x14ac:dyDescent="0.55000000000000004">
      <c r="A104" s="7" t="s">
        <v>26</v>
      </c>
      <c r="C104" s="8">
        <v>0</v>
      </c>
      <c r="D104" s="8"/>
      <c r="E104" s="8">
        <v>-33627995</v>
      </c>
      <c r="F104" s="8"/>
      <c r="G104" s="8">
        <v>0</v>
      </c>
      <c r="H104" s="8"/>
      <c r="I104" s="8">
        <v>-33627995</v>
      </c>
      <c r="J104" s="8"/>
      <c r="K104" s="15">
        <v>-2.1092181206747945E-6</v>
      </c>
      <c r="L104" s="8"/>
      <c r="M104" s="8">
        <v>0</v>
      </c>
      <c r="N104" s="8"/>
      <c r="O104" s="8">
        <v>6884576106</v>
      </c>
      <c r="P104" s="8"/>
      <c r="Q104" s="8">
        <v>-1846</v>
      </c>
      <c r="R104" s="8"/>
      <c r="S104" s="8">
        <v>6884574260</v>
      </c>
      <c r="T104" s="8"/>
      <c r="U104" s="15">
        <v>2.778857882818137E-4</v>
      </c>
      <c r="V104" s="8"/>
      <c r="W104" s="8"/>
      <c r="Y104" s="9"/>
    </row>
    <row r="105" spans="1:25" s="7" customFormat="1" ht="24" x14ac:dyDescent="0.55000000000000004">
      <c r="A105" s="7" t="s">
        <v>32</v>
      </c>
      <c r="C105" s="8">
        <v>0</v>
      </c>
      <c r="D105" s="8"/>
      <c r="E105" s="8">
        <v>48823146457</v>
      </c>
      <c r="F105" s="8"/>
      <c r="G105" s="8">
        <v>0</v>
      </c>
      <c r="H105" s="8"/>
      <c r="I105" s="8">
        <v>48823146457</v>
      </c>
      <c r="J105" s="8"/>
      <c r="K105" s="15">
        <v>3.0622897742034216E-3</v>
      </c>
      <c r="L105" s="8"/>
      <c r="M105" s="8">
        <v>14743200290</v>
      </c>
      <c r="N105" s="8"/>
      <c r="O105" s="8">
        <v>112931364047</v>
      </c>
      <c r="P105" s="8"/>
      <c r="Q105" s="8">
        <v>-913491878</v>
      </c>
      <c r="R105" s="8"/>
      <c r="S105" s="8">
        <v>126761072459</v>
      </c>
      <c r="T105" s="8"/>
      <c r="U105" s="15">
        <v>5.1165256141368597E-3</v>
      </c>
      <c r="V105" s="8"/>
      <c r="W105" s="8"/>
      <c r="Y105" s="9"/>
    </row>
    <row r="106" spans="1:25" s="7" customFormat="1" ht="24" x14ac:dyDescent="0.55000000000000004">
      <c r="A106" s="7" t="s">
        <v>271</v>
      </c>
      <c r="C106" s="8">
        <v>0</v>
      </c>
      <c r="D106" s="8"/>
      <c r="E106" s="8">
        <v>0</v>
      </c>
      <c r="F106" s="8"/>
      <c r="G106" s="8">
        <v>0</v>
      </c>
      <c r="H106" s="8"/>
      <c r="I106" s="8">
        <v>0</v>
      </c>
      <c r="J106" s="8"/>
      <c r="K106" s="15">
        <v>0</v>
      </c>
      <c r="L106" s="8"/>
      <c r="M106" s="8">
        <v>0</v>
      </c>
      <c r="N106" s="8"/>
      <c r="O106" s="8">
        <v>0</v>
      </c>
      <c r="P106" s="8"/>
      <c r="Q106" s="8">
        <v>5228694900</v>
      </c>
      <c r="R106" s="8"/>
      <c r="S106" s="8">
        <v>5228694900</v>
      </c>
      <c r="T106" s="8"/>
      <c r="U106" s="15">
        <v>2.1104863555812658E-4</v>
      </c>
      <c r="V106" s="8"/>
      <c r="W106" s="8"/>
      <c r="Y106" s="9"/>
    </row>
    <row r="107" spans="1:25" s="7" customFormat="1" ht="24" x14ac:dyDescent="0.55000000000000004">
      <c r="A107" s="7" t="s">
        <v>102</v>
      </c>
      <c r="C107" s="8">
        <v>0</v>
      </c>
      <c r="D107" s="8"/>
      <c r="E107" s="8">
        <v>50848927736</v>
      </c>
      <c r="F107" s="8"/>
      <c r="G107" s="8">
        <v>0</v>
      </c>
      <c r="H107" s="8"/>
      <c r="I107" s="8">
        <v>50848927736</v>
      </c>
      <c r="J107" s="8"/>
      <c r="K107" s="15">
        <v>3.1893510094091054E-3</v>
      </c>
      <c r="L107" s="8"/>
      <c r="M107" s="8">
        <v>36590538075</v>
      </c>
      <c r="N107" s="8"/>
      <c r="O107" s="8">
        <v>44759771507</v>
      </c>
      <c r="P107" s="8"/>
      <c r="Q107" s="8">
        <v>-584160224</v>
      </c>
      <c r="R107" s="8"/>
      <c r="S107" s="8">
        <v>80766149358</v>
      </c>
      <c r="T107" s="8"/>
      <c r="U107" s="15">
        <v>3.2600076973873082E-3</v>
      </c>
      <c r="V107" s="8"/>
      <c r="W107" s="8"/>
      <c r="Y107" s="9"/>
    </row>
    <row r="108" spans="1:25" s="7" customFormat="1" ht="24" x14ac:dyDescent="0.55000000000000004">
      <c r="A108" s="7" t="s">
        <v>98</v>
      </c>
      <c r="C108" s="8">
        <v>0</v>
      </c>
      <c r="D108" s="8"/>
      <c r="E108" s="8">
        <v>19191161741</v>
      </c>
      <c r="F108" s="8"/>
      <c r="G108" s="8">
        <v>0</v>
      </c>
      <c r="H108" s="8"/>
      <c r="I108" s="8">
        <v>19191161741</v>
      </c>
      <c r="J108" s="8"/>
      <c r="K108" s="15">
        <v>1.2037097692240658E-3</v>
      </c>
      <c r="L108" s="8"/>
      <c r="M108" s="8">
        <v>0</v>
      </c>
      <c r="N108" s="8"/>
      <c r="O108" s="8">
        <v>53988104285</v>
      </c>
      <c r="P108" s="8"/>
      <c r="Q108" s="8">
        <v>481566948</v>
      </c>
      <c r="R108" s="8"/>
      <c r="S108" s="8">
        <v>54469671233</v>
      </c>
      <c r="T108" s="8"/>
      <c r="U108" s="15">
        <v>2.1985887516642803E-3</v>
      </c>
      <c r="V108" s="8"/>
      <c r="W108" s="8"/>
      <c r="Y108" s="9"/>
    </row>
    <row r="109" spans="1:25" s="7" customFormat="1" ht="24" x14ac:dyDescent="0.55000000000000004">
      <c r="A109" s="7" t="s">
        <v>93</v>
      </c>
      <c r="C109" s="8">
        <v>0</v>
      </c>
      <c r="D109" s="8"/>
      <c r="E109" s="8">
        <v>6376128169</v>
      </c>
      <c r="F109" s="8"/>
      <c r="G109" s="8">
        <v>0</v>
      </c>
      <c r="H109" s="8"/>
      <c r="I109" s="8">
        <v>6376128169</v>
      </c>
      <c r="J109" s="8"/>
      <c r="K109" s="15">
        <v>3.9992408330617984E-4</v>
      </c>
      <c r="L109" s="8"/>
      <c r="M109" s="8">
        <v>48591204960</v>
      </c>
      <c r="N109" s="8"/>
      <c r="O109" s="8">
        <v>99000937694</v>
      </c>
      <c r="P109" s="8"/>
      <c r="Q109" s="8">
        <v>-267607956</v>
      </c>
      <c r="R109" s="8"/>
      <c r="S109" s="8">
        <v>147324534698</v>
      </c>
      <c r="T109" s="8"/>
      <c r="U109" s="15">
        <v>5.9465397440284333E-3</v>
      </c>
      <c r="V109" s="8"/>
      <c r="W109" s="8"/>
      <c r="Y109" s="9"/>
    </row>
    <row r="110" spans="1:25" s="7" customFormat="1" ht="24" x14ac:dyDescent="0.55000000000000004">
      <c r="A110" s="7" t="s">
        <v>142</v>
      </c>
      <c r="C110" s="8">
        <v>0</v>
      </c>
      <c r="D110" s="8"/>
      <c r="E110" s="8">
        <v>90267506888</v>
      </c>
      <c r="F110" s="8"/>
      <c r="G110" s="8">
        <v>0</v>
      </c>
      <c r="H110" s="8"/>
      <c r="I110" s="8">
        <v>90267506888</v>
      </c>
      <c r="J110" s="8"/>
      <c r="K110" s="15">
        <v>5.6617666690002314E-3</v>
      </c>
      <c r="L110" s="8"/>
      <c r="M110" s="8">
        <v>75004908800</v>
      </c>
      <c r="N110" s="8"/>
      <c r="O110" s="8">
        <v>157847160603</v>
      </c>
      <c r="P110" s="8"/>
      <c r="Q110" s="8">
        <v>-13350814644</v>
      </c>
      <c r="R110" s="8"/>
      <c r="S110" s="8">
        <v>219501254759</v>
      </c>
      <c r="T110" s="8"/>
      <c r="U110" s="15">
        <v>8.8598476687143657E-3</v>
      </c>
      <c r="V110" s="8"/>
      <c r="W110" s="8"/>
      <c r="Y110" s="9"/>
    </row>
    <row r="111" spans="1:25" s="7" customFormat="1" ht="24" x14ac:dyDescent="0.55000000000000004">
      <c r="A111" s="7" t="s">
        <v>136</v>
      </c>
      <c r="C111" s="8">
        <v>0</v>
      </c>
      <c r="D111" s="8"/>
      <c r="E111" s="8">
        <v>27077640833</v>
      </c>
      <c r="F111" s="8"/>
      <c r="G111" s="8">
        <v>0</v>
      </c>
      <c r="H111" s="8"/>
      <c r="I111" s="8">
        <v>27077640833</v>
      </c>
      <c r="J111" s="8"/>
      <c r="K111" s="15">
        <v>1.6983662186843831E-3</v>
      </c>
      <c r="L111" s="8"/>
      <c r="M111" s="8">
        <v>1891689818</v>
      </c>
      <c r="N111" s="8"/>
      <c r="O111" s="8">
        <v>39574035737</v>
      </c>
      <c r="P111" s="8"/>
      <c r="Q111" s="8">
        <v>639534749</v>
      </c>
      <c r="R111" s="8"/>
      <c r="S111" s="8">
        <v>42105260304</v>
      </c>
      <c r="T111" s="8"/>
      <c r="U111" s="15">
        <v>1.6995173569945628E-3</v>
      </c>
      <c r="V111" s="8"/>
      <c r="W111" s="8"/>
      <c r="Y111" s="9"/>
    </row>
    <row r="112" spans="1:25" s="7" customFormat="1" ht="24" x14ac:dyDescent="0.55000000000000004">
      <c r="A112" s="7" t="s">
        <v>137</v>
      </c>
      <c r="C112" s="8">
        <v>0</v>
      </c>
      <c r="D112" s="8"/>
      <c r="E112" s="8">
        <v>99873611338</v>
      </c>
      <c r="F112" s="8"/>
      <c r="G112" s="8">
        <v>0</v>
      </c>
      <c r="H112" s="8"/>
      <c r="I112" s="8">
        <v>99873611338</v>
      </c>
      <c r="J112" s="8"/>
      <c r="K112" s="15">
        <v>6.2642816145102084E-3</v>
      </c>
      <c r="L112" s="8"/>
      <c r="M112" s="8">
        <v>50003031120</v>
      </c>
      <c r="N112" s="8"/>
      <c r="O112" s="8">
        <v>82267774527</v>
      </c>
      <c r="P112" s="8"/>
      <c r="Q112" s="8">
        <v>-738107305</v>
      </c>
      <c r="R112" s="8"/>
      <c r="S112" s="8">
        <v>131532698342</v>
      </c>
      <c r="T112" s="8"/>
      <c r="U112" s="15">
        <v>5.3091253261607898E-3</v>
      </c>
      <c r="V112" s="8"/>
      <c r="W112" s="8"/>
      <c r="Y112" s="9"/>
    </row>
    <row r="113" spans="1:25" s="7" customFormat="1" ht="24" x14ac:dyDescent="0.55000000000000004">
      <c r="A113" s="7" t="s">
        <v>50</v>
      </c>
      <c r="C113" s="8">
        <v>0</v>
      </c>
      <c r="D113" s="8"/>
      <c r="E113" s="8">
        <v>94706564182</v>
      </c>
      <c r="F113" s="8"/>
      <c r="G113" s="8">
        <v>0</v>
      </c>
      <c r="H113" s="8"/>
      <c r="I113" s="8">
        <v>94706564182</v>
      </c>
      <c r="J113" s="8"/>
      <c r="K113" s="15">
        <v>5.9401936190226282E-3</v>
      </c>
      <c r="L113" s="8"/>
      <c r="M113" s="8">
        <v>114224225000</v>
      </c>
      <c r="N113" s="8"/>
      <c r="O113" s="8">
        <v>26133383926</v>
      </c>
      <c r="P113" s="8"/>
      <c r="Q113" s="8">
        <v>7233260595</v>
      </c>
      <c r="R113" s="8"/>
      <c r="S113" s="8">
        <v>147590869521</v>
      </c>
      <c r="T113" s="8"/>
      <c r="U113" s="15">
        <v>5.9572899603005224E-3</v>
      </c>
      <c r="V113" s="8"/>
      <c r="W113" s="8"/>
      <c r="Y113" s="9"/>
    </row>
    <row r="114" spans="1:25" s="7" customFormat="1" ht="24" x14ac:dyDescent="0.55000000000000004">
      <c r="A114" s="7" t="s">
        <v>88</v>
      </c>
      <c r="C114" s="8">
        <v>0</v>
      </c>
      <c r="D114" s="8"/>
      <c r="E114" s="8">
        <v>101913428286</v>
      </c>
      <c r="F114" s="8"/>
      <c r="G114" s="8">
        <v>0</v>
      </c>
      <c r="H114" s="8"/>
      <c r="I114" s="8">
        <v>101913428286</v>
      </c>
      <c r="J114" s="8"/>
      <c r="K114" s="15">
        <v>6.3922231962066835E-3</v>
      </c>
      <c r="L114" s="8"/>
      <c r="M114" s="8">
        <v>37064819500</v>
      </c>
      <c r="N114" s="8"/>
      <c r="O114" s="8">
        <v>214624996327</v>
      </c>
      <c r="P114" s="8"/>
      <c r="Q114" s="8">
        <v>0</v>
      </c>
      <c r="R114" s="8"/>
      <c r="S114" s="8">
        <v>251689815827</v>
      </c>
      <c r="T114" s="8"/>
      <c r="U114" s="15">
        <v>1.0159091939781095E-2</v>
      </c>
      <c r="V114" s="8"/>
      <c r="W114" s="8"/>
      <c r="Y114" s="9"/>
    </row>
    <row r="115" spans="1:25" s="7" customFormat="1" ht="24" x14ac:dyDescent="0.55000000000000004">
      <c r="A115" s="7" t="s">
        <v>143</v>
      </c>
      <c r="C115" s="8">
        <v>0</v>
      </c>
      <c r="D115" s="8"/>
      <c r="E115" s="8">
        <v>14902798147</v>
      </c>
      <c r="F115" s="8"/>
      <c r="G115" s="8">
        <v>0</v>
      </c>
      <c r="H115" s="8"/>
      <c r="I115" s="8">
        <v>14902798147</v>
      </c>
      <c r="J115" s="8"/>
      <c r="K115" s="15">
        <v>9.3473464297860016E-4</v>
      </c>
      <c r="L115" s="8"/>
      <c r="M115" s="8">
        <v>1436589880</v>
      </c>
      <c r="N115" s="8"/>
      <c r="O115" s="8">
        <v>1914372901</v>
      </c>
      <c r="P115" s="8"/>
      <c r="Q115" s="8">
        <v>0</v>
      </c>
      <c r="R115" s="8"/>
      <c r="S115" s="8">
        <v>3350962781</v>
      </c>
      <c r="T115" s="8"/>
      <c r="U115" s="15">
        <v>1.3525672013031692E-4</v>
      </c>
      <c r="V115" s="8"/>
      <c r="W115" s="8"/>
      <c r="Y115" s="9"/>
    </row>
    <row r="116" spans="1:25" s="7" customFormat="1" ht="24" x14ac:dyDescent="0.55000000000000004">
      <c r="A116" s="7" t="s">
        <v>81</v>
      </c>
      <c r="C116" s="8">
        <v>0</v>
      </c>
      <c r="D116" s="8"/>
      <c r="E116" s="8">
        <v>37496136399</v>
      </c>
      <c r="F116" s="8"/>
      <c r="G116" s="8">
        <v>0</v>
      </c>
      <c r="H116" s="8"/>
      <c r="I116" s="8">
        <v>37496136399</v>
      </c>
      <c r="J116" s="8"/>
      <c r="K116" s="15">
        <v>2.3518360326883758E-3</v>
      </c>
      <c r="L116" s="8"/>
      <c r="M116" s="8">
        <v>4951885860</v>
      </c>
      <c r="N116" s="8"/>
      <c r="O116" s="8">
        <v>48779818737</v>
      </c>
      <c r="P116" s="8"/>
      <c r="Q116" s="8">
        <v>0</v>
      </c>
      <c r="R116" s="8"/>
      <c r="S116" s="8">
        <v>53731704597</v>
      </c>
      <c r="T116" s="8"/>
      <c r="U116" s="15">
        <v>2.1688018058596548E-3</v>
      </c>
      <c r="V116" s="8"/>
      <c r="W116" s="8"/>
      <c r="Y116" s="9"/>
    </row>
    <row r="117" spans="1:25" s="7" customFormat="1" ht="24" x14ac:dyDescent="0.55000000000000004">
      <c r="A117" s="7" t="s">
        <v>56</v>
      </c>
      <c r="C117" s="8">
        <v>0</v>
      </c>
      <c r="D117" s="8"/>
      <c r="E117" s="8">
        <v>199245099359</v>
      </c>
      <c r="F117" s="8"/>
      <c r="G117" s="8">
        <v>0</v>
      </c>
      <c r="H117" s="8"/>
      <c r="I117" s="8">
        <v>199245099359</v>
      </c>
      <c r="J117" s="8"/>
      <c r="K117" s="15">
        <v>1.2497069005263402E-2</v>
      </c>
      <c r="L117" s="8"/>
      <c r="M117" s="8">
        <v>33335825640</v>
      </c>
      <c r="N117" s="8"/>
      <c r="O117" s="8">
        <v>201583096045</v>
      </c>
      <c r="P117" s="8"/>
      <c r="Q117" s="8">
        <v>0</v>
      </c>
      <c r="R117" s="8"/>
      <c r="S117" s="8">
        <v>234918921685</v>
      </c>
      <c r="T117" s="8"/>
      <c r="U117" s="15">
        <v>9.4821592838407239E-3</v>
      </c>
      <c r="V117" s="8"/>
      <c r="W117" s="8"/>
      <c r="Y117" s="9"/>
    </row>
    <row r="118" spans="1:25" s="7" customFormat="1" ht="24" x14ac:dyDescent="0.55000000000000004">
      <c r="A118" s="7" t="s">
        <v>71</v>
      </c>
      <c r="C118" s="8">
        <v>0</v>
      </c>
      <c r="D118" s="8"/>
      <c r="E118" s="8">
        <v>195543185441</v>
      </c>
      <c r="F118" s="8"/>
      <c r="G118" s="8">
        <v>0</v>
      </c>
      <c r="H118" s="8"/>
      <c r="I118" s="8">
        <v>195543185441</v>
      </c>
      <c r="J118" s="8"/>
      <c r="K118" s="15">
        <v>1.2264877228232872E-2</v>
      </c>
      <c r="L118" s="8"/>
      <c r="M118" s="8">
        <v>42608975040</v>
      </c>
      <c r="N118" s="8"/>
      <c r="O118" s="8">
        <v>389174847362</v>
      </c>
      <c r="P118" s="8"/>
      <c r="Q118" s="8">
        <v>0</v>
      </c>
      <c r="R118" s="8"/>
      <c r="S118" s="8">
        <v>431783822402</v>
      </c>
      <c r="T118" s="8"/>
      <c r="U118" s="15">
        <v>1.742832357153112E-2</v>
      </c>
      <c r="V118" s="8"/>
      <c r="W118" s="8"/>
      <c r="Y118" s="9"/>
    </row>
    <row r="119" spans="1:25" s="7" customFormat="1" ht="24" x14ac:dyDescent="0.55000000000000004">
      <c r="A119" s="7" t="s">
        <v>146</v>
      </c>
      <c r="C119" s="8">
        <v>0</v>
      </c>
      <c r="D119" s="8"/>
      <c r="E119" s="8">
        <v>4606524296</v>
      </c>
      <c r="F119" s="8"/>
      <c r="G119" s="8">
        <v>0</v>
      </c>
      <c r="H119" s="8"/>
      <c r="I119" s="8">
        <v>4606524296</v>
      </c>
      <c r="J119" s="8"/>
      <c r="K119" s="15">
        <v>2.8893083035286227E-4</v>
      </c>
      <c r="L119" s="8"/>
      <c r="M119" s="8">
        <v>120000000</v>
      </c>
      <c r="N119" s="8"/>
      <c r="O119" s="8">
        <v>4189253733</v>
      </c>
      <c r="P119" s="8"/>
      <c r="Q119" s="8">
        <v>0</v>
      </c>
      <c r="R119" s="8"/>
      <c r="S119" s="8">
        <v>4309253733</v>
      </c>
      <c r="T119" s="8"/>
      <c r="U119" s="15">
        <v>1.7393673526895086E-4</v>
      </c>
      <c r="V119" s="8"/>
      <c r="W119" s="8"/>
      <c r="Y119" s="9"/>
    </row>
    <row r="120" spans="1:25" s="7" customFormat="1" ht="24" x14ac:dyDescent="0.55000000000000004">
      <c r="A120" s="7" t="s">
        <v>117</v>
      </c>
      <c r="C120" s="8">
        <v>0</v>
      </c>
      <c r="D120" s="8"/>
      <c r="E120" s="8">
        <v>21477932734</v>
      </c>
      <c r="F120" s="8"/>
      <c r="G120" s="8">
        <v>0</v>
      </c>
      <c r="H120" s="8"/>
      <c r="I120" s="8">
        <v>21477932734</v>
      </c>
      <c r="J120" s="8"/>
      <c r="K120" s="15">
        <v>1.3471408246964213E-3</v>
      </c>
      <c r="L120" s="8"/>
      <c r="M120" s="8">
        <v>11198297800</v>
      </c>
      <c r="N120" s="8"/>
      <c r="O120" s="8">
        <v>24148900629</v>
      </c>
      <c r="P120" s="8"/>
      <c r="Q120" s="8">
        <v>0</v>
      </c>
      <c r="R120" s="8"/>
      <c r="S120" s="8">
        <v>35347198429</v>
      </c>
      <c r="T120" s="8"/>
      <c r="U120" s="15">
        <v>1.4267380564206961E-3</v>
      </c>
      <c r="V120" s="8"/>
      <c r="W120" s="8"/>
      <c r="Y120" s="9"/>
    </row>
    <row r="121" spans="1:25" s="7" customFormat="1" ht="24" x14ac:dyDescent="0.55000000000000004">
      <c r="A121" s="7" t="s">
        <v>104</v>
      </c>
      <c r="C121" s="8">
        <v>0</v>
      </c>
      <c r="D121" s="8"/>
      <c r="E121" s="8">
        <v>13053294915</v>
      </c>
      <c r="F121" s="8"/>
      <c r="G121" s="8">
        <v>0</v>
      </c>
      <c r="H121" s="8"/>
      <c r="I121" s="8">
        <v>13053294915</v>
      </c>
      <c r="J121" s="8"/>
      <c r="K121" s="15">
        <v>8.1872993525870786E-4</v>
      </c>
      <c r="L121" s="8"/>
      <c r="M121" s="8">
        <v>1020770800</v>
      </c>
      <c r="N121" s="8"/>
      <c r="O121" s="8">
        <v>15260783657</v>
      </c>
      <c r="P121" s="8"/>
      <c r="Q121" s="8">
        <v>0</v>
      </c>
      <c r="R121" s="8"/>
      <c r="S121" s="8">
        <v>16281554457</v>
      </c>
      <c r="T121" s="8"/>
      <c r="U121" s="15">
        <v>6.5718117400867754E-4</v>
      </c>
      <c r="V121" s="8"/>
      <c r="W121" s="8"/>
      <c r="Y121" s="9"/>
    </row>
    <row r="122" spans="1:25" s="7" customFormat="1" ht="24" x14ac:dyDescent="0.55000000000000004">
      <c r="A122" s="7" t="s">
        <v>145</v>
      </c>
      <c r="C122" s="8">
        <v>0</v>
      </c>
      <c r="D122" s="8"/>
      <c r="E122" s="8">
        <v>4393279354</v>
      </c>
      <c r="F122" s="8"/>
      <c r="G122" s="8">
        <v>0</v>
      </c>
      <c r="H122" s="8"/>
      <c r="I122" s="8">
        <v>4393279354</v>
      </c>
      <c r="J122" s="8"/>
      <c r="K122" s="15">
        <v>2.7555566196091249E-4</v>
      </c>
      <c r="L122" s="8"/>
      <c r="M122" s="8">
        <v>3305619000</v>
      </c>
      <c r="N122" s="8"/>
      <c r="O122" s="8">
        <v>8046014541</v>
      </c>
      <c r="P122" s="8"/>
      <c r="Q122" s="8">
        <v>0</v>
      </c>
      <c r="R122" s="8"/>
      <c r="S122" s="8">
        <v>11351633541</v>
      </c>
      <c r="T122" s="8"/>
      <c r="U122" s="15">
        <v>4.5819211409407632E-4</v>
      </c>
      <c r="V122" s="8"/>
      <c r="W122" s="8"/>
      <c r="Y122" s="9"/>
    </row>
    <row r="123" spans="1:25" s="7" customFormat="1" ht="24" x14ac:dyDescent="0.55000000000000004">
      <c r="A123" s="7" t="s">
        <v>42</v>
      </c>
      <c r="C123" s="8">
        <v>0</v>
      </c>
      <c r="D123" s="8"/>
      <c r="E123" s="8">
        <v>32858010681</v>
      </c>
      <c r="F123" s="8"/>
      <c r="G123" s="8">
        <v>0</v>
      </c>
      <c r="H123" s="8"/>
      <c r="I123" s="8">
        <v>32858010681</v>
      </c>
      <c r="J123" s="8"/>
      <c r="K123" s="15">
        <v>2.0609230951084399E-3</v>
      </c>
      <c r="L123" s="8"/>
      <c r="M123" s="8">
        <v>5340964800</v>
      </c>
      <c r="N123" s="8"/>
      <c r="O123" s="8">
        <v>40733278732</v>
      </c>
      <c r="P123" s="8"/>
      <c r="Q123" s="8">
        <v>0</v>
      </c>
      <c r="R123" s="8"/>
      <c r="S123" s="8">
        <v>46074243532</v>
      </c>
      <c r="T123" s="8"/>
      <c r="U123" s="15">
        <v>1.8597195701362187E-3</v>
      </c>
      <c r="V123" s="8"/>
      <c r="W123" s="8"/>
      <c r="Y123" s="9"/>
    </row>
    <row r="124" spans="1:25" s="7" customFormat="1" ht="24" x14ac:dyDescent="0.55000000000000004">
      <c r="A124" s="7" t="s">
        <v>72</v>
      </c>
      <c r="C124" s="8">
        <v>0</v>
      </c>
      <c r="D124" s="8"/>
      <c r="E124" s="8">
        <v>33661322498</v>
      </c>
      <c r="F124" s="8"/>
      <c r="G124" s="8">
        <v>0</v>
      </c>
      <c r="H124" s="8"/>
      <c r="I124" s="8">
        <v>33661322498</v>
      </c>
      <c r="J124" s="8"/>
      <c r="K124" s="15">
        <v>2.1113084909956644E-3</v>
      </c>
      <c r="L124" s="8"/>
      <c r="M124" s="8">
        <v>3140376221</v>
      </c>
      <c r="N124" s="8"/>
      <c r="O124" s="8">
        <v>81960969491</v>
      </c>
      <c r="P124" s="8"/>
      <c r="Q124" s="8">
        <v>0</v>
      </c>
      <c r="R124" s="8"/>
      <c r="S124" s="8">
        <v>85101345712</v>
      </c>
      <c r="T124" s="8"/>
      <c r="U124" s="15">
        <v>3.4349915686757754E-3</v>
      </c>
      <c r="V124" s="8"/>
      <c r="W124" s="8"/>
      <c r="Y124" s="9"/>
    </row>
    <row r="125" spans="1:25" s="7" customFormat="1" ht="24" x14ac:dyDescent="0.55000000000000004">
      <c r="A125" s="7" t="s">
        <v>107</v>
      </c>
      <c r="C125" s="8">
        <v>0</v>
      </c>
      <c r="D125" s="8"/>
      <c r="E125" s="8">
        <v>22609445173</v>
      </c>
      <c r="F125" s="8"/>
      <c r="G125" s="8">
        <v>0</v>
      </c>
      <c r="H125" s="8"/>
      <c r="I125" s="8">
        <v>22609445173</v>
      </c>
      <c r="J125" s="8"/>
      <c r="K125" s="15">
        <v>1.4181116494544164E-3</v>
      </c>
      <c r="L125" s="8"/>
      <c r="M125" s="8">
        <v>19791800972</v>
      </c>
      <c r="N125" s="8"/>
      <c r="O125" s="8">
        <v>17324568718</v>
      </c>
      <c r="P125" s="8"/>
      <c r="Q125" s="8">
        <v>0</v>
      </c>
      <c r="R125" s="8"/>
      <c r="S125" s="8">
        <v>37116369690</v>
      </c>
      <c r="T125" s="8"/>
      <c r="U125" s="15">
        <v>1.4981480713180464E-3</v>
      </c>
      <c r="V125" s="8"/>
      <c r="W125" s="8"/>
      <c r="Y125" s="9"/>
    </row>
    <row r="126" spans="1:25" s="7" customFormat="1" ht="24" x14ac:dyDescent="0.55000000000000004">
      <c r="A126" s="7" t="s">
        <v>23</v>
      </c>
      <c r="C126" s="8">
        <v>0</v>
      </c>
      <c r="D126" s="8"/>
      <c r="E126" s="8">
        <v>67733721691</v>
      </c>
      <c r="F126" s="8"/>
      <c r="G126" s="8">
        <v>0</v>
      </c>
      <c r="H126" s="8"/>
      <c r="I126" s="8">
        <v>67733721691</v>
      </c>
      <c r="J126" s="8"/>
      <c r="K126" s="15">
        <v>4.2484005713513571E-3</v>
      </c>
      <c r="L126" s="8"/>
      <c r="M126" s="8">
        <v>5789652240</v>
      </c>
      <c r="N126" s="8"/>
      <c r="O126" s="8">
        <v>37683694669</v>
      </c>
      <c r="P126" s="8"/>
      <c r="Q126" s="8">
        <v>0</v>
      </c>
      <c r="R126" s="8"/>
      <c r="S126" s="8">
        <v>43473346909</v>
      </c>
      <c r="T126" s="8"/>
      <c r="U126" s="15">
        <v>1.754738175350325E-3</v>
      </c>
      <c r="V126" s="8"/>
      <c r="W126" s="8"/>
      <c r="Y126" s="9"/>
    </row>
    <row r="127" spans="1:25" s="7" customFormat="1" ht="24" x14ac:dyDescent="0.55000000000000004">
      <c r="A127" s="7" t="s">
        <v>27</v>
      </c>
      <c r="C127" s="8">
        <v>0</v>
      </c>
      <c r="D127" s="8"/>
      <c r="E127" s="8">
        <v>26375015272</v>
      </c>
      <c r="F127" s="8"/>
      <c r="G127" s="8">
        <v>0</v>
      </c>
      <c r="H127" s="8"/>
      <c r="I127" s="8">
        <v>26375015272</v>
      </c>
      <c r="J127" s="8"/>
      <c r="K127" s="15">
        <v>1.654296075183098E-3</v>
      </c>
      <c r="L127" s="8"/>
      <c r="M127" s="8">
        <v>1280000000</v>
      </c>
      <c r="N127" s="8"/>
      <c r="O127" s="8">
        <v>31498607842</v>
      </c>
      <c r="P127" s="8"/>
      <c r="Q127" s="8">
        <v>0</v>
      </c>
      <c r="R127" s="8"/>
      <c r="S127" s="8">
        <v>32778607842</v>
      </c>
      <c r="T127" s="8"/>
      <c r="U127" s="15">
        <v>1.3230606476099817E-3</v>
      </c>
      <c r="V127" s="8"/>
      <c r="W127" s="8"/>
      <c r="Y127" s="9"/>
    </row>
    <row r="128" spans="1:25" s="7" customFormat="1" ht="24" x14ac:dyDescent="0.55000000000000004">
      <c r="A128" s="7" t="s">
        <v>141</v>
      </c>
      <c r="C128" s="8">
        <v>0</v>
      </c>
      <c r="D128" s="8"/>
      <c r="E128" s="8">
        <v>348139763215</v>
      </c>
      <c r="F128" s="8"/>
      <c r="G128" s="8">
        <v>0</v>
      </c>
      <c r="H128" s="8"/>
      <c r="I128" s="8">
        <v>348139763215</v>
      </c>
      <c r="J128" s="8"/>
      <c r="K128" s="15">
        <v>2.1836053475698159E-2</v>
      </c>
      <c r="L128" s="8"/>
      <c r="M128" s="8">
        <v>204663578000</v>
      </c>
      <c r="N128" s="8"/>
      <c r="O128" s="8">
        <v>676538408638</v>
      </c>
      <c r="P128" s="8"/>
      <c r="Q128" s="8">
        <v>0</v>
      </c>
      <c r="R128" s="8"/>
      <c r="S128" s="8">
        <v>881201986638</v>
      </c>
      <c r="T128" s="8"/>
      <c r="U128" s="15">
        <v>3.5568431604425875E-2</v>
      </c>
      <c r="V128" s="8"/>
      <c r="W128" s="8"/>
      <c r="Y128" s="9"/>
    </row>
    <row r="129" spans="1:25" s="7" customFormat="1" ht="24" x14ac:dyDescent="0.55000000000000004">
      <c r="A129" s="7" t="s">
        <v>62</v>
      </c>
      <c r="C129" s="8">
        <v>0</v>
      </c>
      <c r="D129" s="8"/>
      <c r="E129" s="8">
        <v>6527805516</v>
      </c>
      <c r="F129" s="8"/>
      <c r="G129" s="8">
        <v>0</v>
      </c>
      <c r="H129" s="8"/>
      <c r="I129" s="8">
        <v>6527805516</v>
      </c>
      <c r="J129" s="8"/>
      <c r="K129" s="15">
        <v>4.0943760347853263E-4</v>
      </c>
      <c r="L129" s="8"/>
      <c r="M129" s="8">
        <v>1962067200</v>
      </c>
      <c r="N129" s="8"/>
      <c r="O129" s="8">
        <v>9200472841</v>
      </c>
      <c r="P129" s="8"/>
      <c r="Q129" s="8">
        <v>0</v>
      </c>
      <c r="R129" s="8"/>
      <c r="S129" s="8">
        <v>11162540041</v>
      </c>
      <c r="T129" s="8"/>
      <c r="U129" s="15">
        <v>4.5055963104980638E-4</v>
      </c>
      <c r="V129" s="8"/>
      <c r="W129" s="8"/>
      <c r="Y129" s="9"/>
    </row>
    <row r="130" spans="1:25" s="7" customFormat="1" ht="24" x14ac:dyDescent="0.55000000000000004">
      <c r="A130" s="7" t="s">
        <v>105</v>
      </c>
      <c r="C130" s="8">
        <v>0</v>
      </c>
      <c r="D130" s="8"/>
      <c r="E130" s="8">
        <v>11166532943</v>
      </c>
      <c r="F130" s="8"/>
      <c r="G130" s="8">
        <v>0</v>
      </c>
      <c r="H130" s="8"/>
      <c r="I130" s="8">
        <v>11166532943</v>
      </c>
      <c r="J130" s="8"/>
      <c r="K130" s="15">
        <v>7.0038828150437279E-4</v>
      </c>
      <c r="L130" s="8"/>
      <c r="M130" s="8">
        <v>2814176918</v>
      </c>
      <c r="N130" s="8"/>
      <c r="O130" s="8">
        <v>21492521847</v>
      </c>
      <c r="P130" s="8"/>
      <c r="Q130" s="8">
        <v>0</v>
      </c>
      <c r="R130" s="8"/>
      <c r="S130" s="8">
        <v>24306698765</v>
      </c>
      <c r="T130" s="8"/>
      <c r="U130" s="15">
        <v>9.811044070052071E-4</v>
      </c>
      <c r="V130" s="8"/>
      <c r="W130" s="8"/>
      <c r="Y130" s="9"/>
    </row>
    <row r="131" spans="1:25" s="7" customFormat="1" ht="24" x14ac:dyDescent="0.55000000000000004">
      <c r="A131" s="7" t="s">
        <v>121</v>
      </c>
      <c r="C131" s="8">
        <v>0</v>
      </c>
      <c r="D131" s="8"/>
      <c r="E131" s="8">
        <v>13008890063</v>
      </c>
      <c r="F131" s="8"/>
      <c r="G131" s="8">
        <v>0</v>
      </c>
      <c r="H131" s="8"/>
      <c r="I131" s="8">
        <v>13008890063</v>
      </c>
      <c r="J131" s="8"/>
      <c r="K131" s="15">
        <v>8.1594477014600099E-4</v>
      </c>
      <c r="L131" s="8"/>
      <c r="M131" s="8">
        <v>7023677440</v>
      </c>
      <c r="N131" s="8"/>
      <c r="O131" s="8">
        <v>-797489827</v>
      </c>
      <c r="P131" s="8"/>
      <c r="Q131" s="8">
        <v>0</v>
      </c>
      <c r="R131" s="8"/>
      <c r="S131" s="8">
        <v>6226187613</v>
      </c>
      <c r="T131" s="8"/>
      <c r="U131" s="15">
        <v>2.5131097254356134E-4</v>
      </c>
      <c r="V131" s="8"/>
      <c r="W131" s="8"/>
      <c r="Y131" s="9"/>
    </row>
    <row r="132" spans="1:25" s="7" customFormat="1" ht="24" x14ac:dyDescent="0.55000000000000004">
      <c r="A132" s="7" t="s">
        <v>116</v>
      </c>
      <c r="C132" s="8">
        <v>0</v>
      </c>
      <c r="D132" s="8"/>
      <c r="E132" s="8">
        <v>4597172109</v>
      </c>
      <c r="F132" s="8"/>
      <c r="G132" s="8">
        <v>0</v>
      </c>
      <c r="H132" s="8"/>
      <c r="I132" s="8">
        <v>4597172109</v>
      </c>
      <c r="J132" s="8"/>
      <c r="K132" s="15">
        <v>2.883442416404416E-4</v>
      </c>
      <c r="L132" s="8"/>
      <c r="M132" s="8">
        <v>5209005646</v>
      </c>
      <c r="N132" s="8"/>
      <c r="O132" s="8">
        <v>19441357721</v>
      </c>
      <c r="P132" s="8"/>
      <c r="Q132" s="8">
        <v>0</v>
      </c>
      <c r="R132" s="8"/>
      <c r="S132" s="8">
        <v>24650363367</v>
      </c>
      <c r="T132" s="8"/>
      <c r="U132" s="15">
        <v>9.9497592690240481E-4</v>
      </c>
      <c r="V132" s="8"/>
      <c r="W132" s="8"/>
      <c r="Y132" s="9"/>
    </row>
    <row r="133" spans="1:25" s="7" customFormat="1" ht="24" x14ac:dyDescent="0.55000000000000004">
      <c r="A133" s="7" t="s">
        <v>119</v>
      </c>
      <c r="C133" s="8">
        <v>0</v>
      </c>
      <c r="D133" s="8"/>
      <c r="E133" s="8">
        <v>4642106725</v>
      </c>
      <c r="F133" s="8"/>
      <c r="G133" s="8">
        <v>0</v>
      </c>
      <c r="H133" s="8"/>
      <c r="I133" s="8">
        <v>4642106725</v>
      </c>
      <c r="J133" s="8"/>
      <c r="K133" s="15">
        <v>2.9116263465830554E-4</v>
      </c>
      <c r="L133" s="8"/>
      <c r="M133" s="8">
        <v>2415386160</v>
      </c>
      <c r="N133" s="8"/>
      <c r="O133" s="8">
        <v>4685826899</v>
      </c>
      <c r="P133" s="8"/>
      <c r="Q133" s="8">
        <v>0</v>
      </c>
      <c r="R133" s="8"/>
      <c r="S133" s="8">
        <v>7101213059</v>
      </c>
      <c r="T133" s="8"/>
      <c r="U133" s="15">
        <v>2.8663009710310319E-4</v>
      </c>
      <c r="V133" s="8"/>
      <c r="W133" s="8"/>
      <c r="Y133" s="9"/>
    </row>
    <row r="134" spans="1:25" s="7" customFormat="1" ht="24" x14ac:dyDescent="0.55000000000000004">
      <c r="A134" s="7" t="s">
        <v>48</v>
      </c>
      <c r="C134" s="8">
        <v>0</v>
      </c>
      <c r="D134" s="8"/>
      <c r="E134" s="8">
        <v>57137234228</v>
      </c>
      <c r="F134" s="8"/>
      <c r="G134" s="8">
        <v>0</v>
      </c>
      <c r="H134" s="8"/>
      <c r="I134" s="8">
        <v>57137234228</v>
      </c>
      <c r="J134" s="8"/>
      <c r="K134" s="15">
        <v>3.5837667336080462E-3</v>
      </c>
      <c r="L134" s="8"/>
      <c r="M134" s="8">
        <v>520000000</v>
      </c>
      <c r="N134" s="8"/>
      <c r="O134" s="8">
        <v>71707583622</v>
      </c>
      <c r="P134" s="8"/>
      <c r="Q134" s="8">
        <v>0</v>
      </c>
      <c r="R134" s="8"/>
      <c r="S134" s="8">
        <v>72227583622</v>
      </c>
      <c r="T134" s="8"/>
      <c r="U134" s="15">
        <v>2.9153609580630895E-3</v>
      </c>
      <c r="V134" s="8"/>
      <c r="W134" s="8"/>
      <c r="Y134" s="9"/>
    </row>
    <row r="135" spans="1:25" s="7" customFormat="1" ht="24" x14ac:dyDescent="0.55000000000000004">
      <c r="A135" s="7" t="s">
        <v>38</v>
      </c>
      <c r="C135" s="8">
        <v>0</v>
      </c>
      <c r="D135" s="8"/>
      <c r="E135" s="8">
        <v>21393341200</v>
      </c>
      <c r="F135" s="8"/>
      <c r="G135" s="8">
        <v>0</v>
      </c>
      <c r="H135" s="8"/>
      <c r="I135" s="8">
        <v>21393341200</v>
      </c>
      <c r="J135" s="8"/>
      <c r="K135" s="15">
        <v>1.3418350669083497E-3</v>
      </c>
      <c r="L135" s="8"/>
      <c r="M135" s="8">
        <v>9520000000</v>
      </c>
      <c r="N135" s="8"/>
      <c r="O135" s="8">
        <v>63722044263</v>
      </c>
      <c r="P135" s="8"/>
      <c r="Q135" s="8">
        <v>0</v>
      </c>
      <c r="R135" s="8"/>
      <c r="S135" s="8">
        <v>73242044263</v>
      </c>
      <c r="T135" s="8"/>
      <c r="U135" s="15">
        <v>2.9563081806884663E-3</v>
      </c>
      <c r="V135" s="8"/>
      <c r="W135" s="8"/>
      <c r="Y135" s="9"/>
    </row>
    <row r="136" spans="1:25" s="7" customFormat="1" ht="24" x14ac:dyDescent="0.55000000000000004">
      <c r="A136" s="7" t="s">
        <v>77</v>
      </c>
      <c r="C136" s="8">
        <v>0</v>
      </c>
      <c r="D136" s="8"/>
      <c r="E136" s="8">
        <v>15431782944</v>
      </c>
      <c r="F136" s="8"/>
      <c r="G136" s="8">
        <v>0</v>
      </c>
      <c r="H136" s="8"/>
      <c r="I136" s="8">
        <v>15431782944</v>
      </c>
      <c r="J136" s="8"/>
      <c r="K136" s="15">
        <v>9.6791367489512908E-4</v>
      </c>
      <c r="L136" s="8"/>
      <c r="M136" s="8">
        <v>81000000</v>
      </c>
      <c r="N136" s="8"/>
      <c r="O136" s="8">
        <v>-30248068829</v>
      </c>
      <c r="P136" s="8"/>
      <c r="Q136" s="8">
        <v>0</v>
      </c>
      <c r="R136" s="8"/>
      <c r="S136" s="8">
        <v>-30167068829</v>
      </c>
      <c r="T136" s="8"/>
      <c r="U136" s="15">
        <v>-1.2176496882900054E-3</v>
      </c>
      <c r="V136" s="8"/>
      <c r="W136" s="8"/>
      <c r="Y136" s="9"/>
    </row>
    <row r="137" spans="1:25" s="7" customFormat="1" ht="24" x14ac:dyDescent="0.55000000000000004">
      <c r="A137" s="7" t="s">
        <v>69</v>
      </c>
      <c r="C137" s="8">
        <v>0</v>
      </c>
      <c r="D137" s="8"/>
      <c r="E137" s="8">
        <v>-15058921297</v>
      </c>
      <c r="F137" s="8"/>
      <c r="G137" s="8">
        <v>0</v>
      </c>
      <c r="H137" s="8"/>
      <c r="I137" s="8">
        <v>-15058921297</v>
      </c>
      <c r="J137" s="8"/>
      <c r="K137" s="15">
        <v>-9.4452701320575248E-4</v>
      </c>
      <c r="L137" s="8"/>
      <c r="M137" s="8">
        <v>2862184404</v>
      </c>
      <c r="N137" s="8"/>
      <c r="O137" s="8">
        <v>-118160339526</v>
      </c>
      <c r="P137" s="8"/>
      <c r="Q137" s="8">
        <v>0</v>
      </c>
      <c r="R137" s="8"/>
      <c r="S137" s="8">
        <v>-115298155122</v>
      </c>
      <c r="T137" s="8"/>
      <c r="U137" s="15">
        <v>-4.6538416920955403E-3</v>
      </c>
      <c r="V137" s="8"/>
      <c r="W137" s="8"/>
      <c r="Y137" s="9"/>
    </row>
    <row r="138" spans="1:25" s="7" customFormat="1" ht="24" x14ac:dyDescent="0.55000000000000004">
      <c r="A138" s="7" t="s">
        <v>15</v>
      </c>
      <c r="C138" s="8">
        <v>0</v>
      </c>
      <c r="D138" s="8"/>
      <c r="E138" s="8">
        <v>5661648977</v>
      </c>
      <c r="F138" s="8"/>
      <c r="G138" s="8">
        <v>0</v>
      </c>
      <c r="H138" s="8"/>
      <c r="I138" s="8">
        <v>5661648977</v>
      </c>
      <c r="J138" s="8"/>
      <c r="K138" s="15">
        <v>3.5511045529738877E-4</v>
      </c>
      <c r="L138" s="8"/>
      <c r="M138" s="8">
        <v>3290116380</v>
      </c>
      <c r="N138" s="8"/>
      <c r="O138" s="8">
        <v>-3357576493</v>
      </c>
      <c r="P138" s="8"/>
      <c r="Q138" s="8">
        <v>0</v>
      </c>
      <c r="R138" s="8"/>
      <c r="S138" s="8">
        <v>-67460113</v>
      </c>
      <c r="T138" s="8"/>
      <c r="U138" s="15">
        <v>-2.7229289670825958E-6</v>
      </c>
      <c r="V138" s="8"/>
      <c r="W138" s="8"/>
      <c r="Y138" s="9"/>
    </row>
    <row r="139" spans="1:25" s="7" customFormat="1" ht="24" x14ac:dyDescent="0.55000000000000004">
      <c r="A139" s="7" t="s">
        <v>111</v>
      </c>
      <c r="C139" s="8">
        <v>0</v>
      </c>
      <c r="D139" s="8"/>
      <c r="E139" s="8">
        <v>12910073770</v>
      </c>
      <c r="F139" s="8"/>
      <c r="G139" s="8">
        <v>0</v>
      </c>
      <c r="H139" s="8"/>
      <c r="I139" s="8">
        <v>12910073770</v>
      </c>
      <c r="J139" s="8"/>
      <c r="K139" s="15">
        <v>8.097468057471865E-4</v>
      </c>
      <c r="L139" s="8"/>
      <c r="M139" s="8">
        <v>61370972</v>
      </c>
      <c r="N139" s="8"/>
      <c r="O139" s="8">
        <v>-6886457019</v>
      </c>
      <c r="P139" s="8"/>
      <c r="Q139" s="8">
        <v>0</v>
      </c>
      <c r="R139" s="8"/>
      <c r="S139" s="8">
        <v>-6825086047</v>
      </c>
      <c r="T139" s="8"/>
      <c r="U139" s="15">
        <v>-2.7548463341897379E-4</v>
      </c>
      <c r="V139" s="8"/>
      <c r="W139" s="8"/>
      <c r="Y139" s="9"/>
    </row>
    <row r="140" spans="1:25" s="7" customFormat="1" ht="24" x14ac:dyDescent="0.55000000000000004">
      <c r="A140" s="7" t="s">
        <v>108</v>
      </c>
      <c r="C140" s="8">
        <v>0</v>
      </c>
      <c r="D140" s="8"/>
      <c r="E140" s="8">
        <v>3936522043</v>
      </c>
      <c r="F140" s="8"/>
      <c r="G140" s="8">
        <v>0</v>
      </c>
      <c r="H140" s="8"/>
      <c r="I140" s="8">
        <v>3936522043</v>
      </c>
      <c r="J140" s="8"/>
      <c r="K140" s="15">
        <v>2.4690688890406231E-4</v>
      </c>
      <c r="L140" s="8"/>
      <c r="M140" s="8">
        <v>11692765840</v>
      </c>
      <c r="N140" s="8"/>
      <c r="O140" s="8">
        <v>-25038132289</v>
      </c>
      <c r="P140" s="8"/>
      <c r="Q140" s="8">
        <v>0</v>
      </c>
      <c r="R140" s="8"/>
      <c r="S140" s="8">
        <v>-13345366449</v>
      </c>
      <c r="T140" s="8"/>
      <c r="U140" s="15">
        <v>-5.3866623200459656E-4</v>
      </c>
      <c r="V140" s="8"/>
      <c r="W140" s="8"/>
      <c r="Y140" s="9"/>
    </row>
    <row r="141" spans="1:25" s="7" customFormat="1" ht="24" x14ac:dyDescent="0.55000000000000004">
      <c r="A141" s="7" t="s">
        <v>33</v>
      </c>
      <c r="C141" s="8">
        <v>0</v>
      </c>
      <c r="D141" s="8"/>
      <c r="E141" s="8">
        <v>3700829411</v>
      </c>
      <c r="F141" s="8"/>
      <c r="G141" s="8">
        <v>0</v>
      </c>
      <c r="H141" s="8"/>
      <c r="I141" s="8">
        <v>3700829411</v>
      </c>
      <c r="J141" s="8"/>
      <c r="K141" s="15">
        <v>2.3212375448513736E-4</v>
      </c>
      <c r="L141" s="8"/>
      <c r="M141" s="8">
        <v>47017022341</v>
      </c>
      <c r="N141" s="8"/>
      <c r="O141" s="8">
        <v>201114082276</v>
      </c>
      <c r="P141" s="8"/>
      <c r="Q141" s="8">
        <v>0</v>
      </c>
      <c r="R141" s="8"/>
      <c r="S141" s="8">
        <v>248131104617</v>
      </c>
      <c r="T141" s="8"/>
      <c r="U141" s="15">
        <v>1.0015449757634283E-2</v>
      </c>
      <c r="V141" s="8"/>
      <c r="W141" s="8"/>
      <c r="Y141" s="9"/>
    </row>
    <row r="142" spans="1:25" s="7" customFormat="1" ht="24" x14ac:dyDescent="0.55000000000000004">
      <c r="A142" s="7" t="s">
        <v>128</v>
      </c>
      <c r="C142" s="8">
        <v>0</v>
      </c>
      <c r="D142" s="8"/>
      <c r="E142" s="8">
        <v>296753081528</v>
      </c>
      <c r="F142" s="8"/>
      <c r="G142" s="8">
        <v>0</v>
      </c>
      <c r="H142" s="8"/>
      <c r="I142" s="8">
        <v>296753081528</v>
      </c>
      <c r="J142" s="8"/>
      <c r="K142" s="15">
        <v>1.8612973414708259E-2</v>
      </c>
      <c r="L142" s="8"/>
      <c r="M142" s="8">
        <v>121953135600</v>
      </c>
      <c r="N142" s="8"/>
      <c r="O142" s="8">
        <v>89350277137</v>
      </c>
      <c r="P142" s="8"/>
      <c r="Q142" s="8">
        <v>0</v>
      </c>
      <c r="R142" s="8"/>
      <c r="S142" s="8">
        <v>211303412737</v>
      </c>
      <c r="T142" s="8"/>
      <c r="U142" s="15">
        <v>8.5289537446370245E-3</v>
      </c>
      <c r="V142" s="8"/>
      <c r="W142" s="8"/>
      <c r="Y142" s="9"/>
    </row>
    <row r="143" spans="1:25" s="7" customFormat="1" ht="24" x14ac:dyDescent="0.55000000000000004">
      <c r="A143" s="7" t="s">
        <v>76</v>
      </c>
      <c r="C143" s="8">
        <v>0</v>
      </c>
      <c r="D143" s="8"/>
      <c r="E143" s="8">
        <v>22842777695</v>
      </c>
      <c r="F143" s="8"/>
      <c r="G143" s="8">
        <v>0</v>
      </c>
      <c r="H143" s="8"/>
      <c r="I143" s="8">
        <v>22842777695</v>
      </c>
      <c r="J143" s="8"/>
      <c r="K143" s="15">
        <v>1.4327467528420894E-3</v>
      </c>
      <c r="L143" s="8"/>
      <c r="M143" s="8">
        <v>0</v>
      </c>
      <c r="N143" s="8"/>
      <c r="O143" s="8">
        <v>44697643176</v>
      </c>
      <c r="P143" s="8"/>
      <c r="Q143" s="8">
        <v>0</v>
      </c>
      <c r="R143" s="8"/>
      <c r="S143" s="8">
        <v>44697643176</v>
      </c>
      <c r="T143" s="8"/>
      <c r="U143" s="15">
        <v>1.8041551066517207E-3</v>
      </c>
      <c r="V143" s="8"/>
      <c r="W143" s="8"/>
      <c r="Y143" s="9"/>
    </row>
    <row r="144" spans="1:25" s="7" customFormat="1" ht="24" x14ac:dyDescent="0.55000000000000004">
      <c r="A144" s="7" t="s">
        <v>70</v>
      </c>
      <c r="C144" s="8">
        <v>0</v>
      </c>
      <c r="D144" s="8"/>
      <c r="E144" s="8">
        <v>3716753811</v>
      </c>
      <c r="F144" s="8"/>
      <c r="G144" s="8">
        <v>0</v>
      </c>
      <c r="H144" s="8"/>
      <c r="I144" s="8">
        <v>3716753811</v>
      </c>
      <c r="J144" s="8"/>
      <c r="K144" s="15">
        <v>2.3312256613123382E-4</v>
      </c>
      <c r="L144" s="8"/>
      <c r="M144" s="8">
        <v>0</v>
      </c>
      <c r="N144" s="8"/>
      <c r="O144" s="8">
        <v>8680603902</v>
      </c>
      <c r="P144" s="8"/>
      <c r="Q144" s="8">
        <v>0</v>
      </c>
      <c r="R144" s="8"/>
      <c r="S144" s="8">
        <v>8680603902</v>
      </c>
      <c r="T144" s="8"/>
      <c r="U144" s="15">
        <v>3.5037990251403838E-4</v>
      </c>
      <c r="V144" s="8"/>
      <c r="W144" s="8"/>
      <c r="Y144" s="9"/>
    </row>
    <row r="145" spans="1:25" s="7" customFormat="1" ht="24" x14ac:dyDescent="0.55000000000000004">
      <c r="A145" s="7" t="s">
        <v>152</v>
      </c>
      <c r="C145" s="8">
        <v>0</v>
      </c>
      <c r="D145" s="8"/>
      <c r="E145" s="8">
        <v>8427735267</v>
      </c>
      <c r="F145" s="8"/>
      <c r="G145" s="8">
        <v>0</v>
      </c>
      <c r="H145" s="8"/>
      <c r="I145" s="8">
        <v>8427735267</v>
      </c>
      <c r="J145" s="8"/>
      <c r="K145" s="15">
        <v>5.2860516784918119E-4</v>
      </c>
      <c r="L145" s="8"/>
      <c r="M145" s="8">
        <v>0</v>
      </c>
      <c r="N145" s="8"/>
      <c r="O145" s="8">
        <v>8427735267</v>
      </c>
      <c r="P145" s="8"/>
      <c r="Q145" s="8">
        <v>0</v>
      </c>
      <c r="R145" s="8"/>
      <c r="S145" s="8">
        <v>8427735267</v>
      </c>
      <c r="T145" s="8"/>
      <c r="U145" s="15">
        <v>3.40173229259457E-4</v>
      </c>
      <c r="V145" s="8"/>
      <c r="W145" s="8"/>
      <c r="Y145" s="9"/>
    </row>
    <row r="146" spans="1:25" s="7" customFormat="1" ht="24" x14ac:dyDescent="0.55000000000000004">
      <c r="A146" s="7" t="s">
        <v>153</v>
      </c>
      <c r="C146" s="8">
        <v>0</v>
      </c>
      <c r="D146" s="8"/>
      <c r="E146" s="8">
        <v>5137290490</v>
      </c>
      <c r="F146" s="8"/>
      <c r="G146" s="8">
        <v>0</v>
      </c>
      <c r="H146" s="8"/>
      <c r="I146" s="8">
        <v>5137290490</v>
      </c>
      <c r="J146" s="8"/>
      <c r="K146" s="15">
        <v>3.2222159521191478E-4</v>
      </c>
      <c r="L146" s="8"/>
      <c r="M146" s="8">
        <v>0</v>
      </c>
      <c r="N146" s="8"/>
      <c r="O146" s="8">
        <v>5137290490</v>
      </c>
      <c r="P146" s="8"/>
      <c r="Q146" s="8">
        <v>0</v>
      </c>
      <c r="R146" s="8"/>
      <c r="S146" s="8">
        <v>5137290490</v>
      </c>
      <c r="T146" s="8"/>
      <c r="U146" s="15">
        <v>2.0735923000216356E-4</v>
      </c>
      <c r="V146" s="8"/>
      <c r="W146" s="8"/>
      <c r="Y146" s="9"/>
    </row>
    <row r="147" spans="1:25" s="7" customFormat="1" ht="24" x14ac:dyDescent="0.55000000000000004">
      <c r="A147" s="7" t="s">
        <v>61</v>
      </c>
      <c r="C147" s="8">
        <v>0</v>
      </c>
      <c r="D147" s="8"/>
      <c r="E147" s="8">
        <v>16192779706</v>
      </c>
      <c r="F147" s="8"/>
      <c r="G147" s="8">
        <v>0</v>
      </c>
      <c r="H147" s="8"/>
      <c r="I147" s="8">
        <v>16192779706</v>
      </c>
      <c r="J147" s="8"/>
      <c r="K147" s="15">
        <v>1.0156449821046504E-3</v>
      </c>
      <c r="L147" s="8"/>
      <c r="M147" s="8">
        <v>0</v>
      </c>
      <c r="N147" s="8"/>
      <c r="O147" s="8">
        <v>19641874512</v>
      </c>
      <c r="P147" s="8"/>
      <c r="Q147" s="8">
        <v>0</v>
      </c>
      <c r="R147" s="8"/>
      <c r="S147" s="8">
        <v>19641874512</v>
      </c>
      <c r="T147" s="8"/>
      <c r="U147" s="15">
        <v>7.9281558684205183E-4</v>
      </c>
      <c r="V147" s="8"/>
      <c r="W147" s="8"/>
      <c r="Y147" s="9"/>
    </row>
    <row r="148" spans="1:25" s="7" customFormat="1" ht="24" x14ac:dyDescent="0.55000000000000004">
      <c r="A148" s="7" t="s">
        <v>55</v>
      </c>
      <c r="C148" s="8">
        <v>0</v>
      </c>
      <c r="D148" s="8"/>
      <c r="E148" s="8">
        <v>19872124768</v>
      </c>
      <c r="F148" s="8"/>
      <c r="G148" s="8">
        <v>0</v>
      </c>
      <c r="H148" s="8"/>
      <c r="I148" s="8">
        <v>19872124768</v>
      </c>
      <c r="J148" s="8"/>
      <c r="K148" s="15">
        <v>1.2464211933234793E-3</v>
      </c>
      <c r="L148" s="8"/>
      <c r="M148" s="8">
        <v>0</v>
      </c>
      <c r="N148" s="8"/>
      <c r="O148" s="8">
        <v>14937199445</v>
      </c>
      <c r="P148" s="8"/>
      <c r="Q148" s="8">
        <v>0</v>
      </c>
      <c r="R148" s="8"/>
      <c r="S148" s="8">
        <v>14937199445</v>
      </c>
      <c r="T148" s="8"/>
      <c r="U148" s="15">
        <v>6.0291824675539122E-4</v>
      </c>
      <c r="V148" s="8"/>
      <c r="W148" s="8"/>
      <c r="Y148" s="9"/>
    </row>
    <row r="149" spans="1:25" s="7" customFormat="1" ht="24" x14ac:dyDescent="0.55000000000000004">
      <c r="A149" s="7" t="s">
        <v>151</v>
      </c>
      <c r="C149" s="8">
        <v>0</v>
      </c>
      <c r="D149" s="8"/>
      <c r="E149" s="8">
        <v>2420891827</v>
      </c>
      <c r="F149" s="8"/>
      <c r="G149" s="8">
        <v>0</v>
      </c>
      <c r="H149" s="8"/>
      <c r="I149" s="8">
        <v>2420891827</v>
      </c>
      <c r="J149" s="8"/>
      <c r="K149" s="15">
        <v>1.5184339446053534E-4</v>
      </c>
      <c r="L149" s="8"/>
      <c r="M149" s="8">
        <v>0</v>
      </c>
      <c r="N149" s="8"/>
      <c r="O149" s="8">
        <v>2420891827</v>
      </c>
      <c r="P149" s="8"/>
      <c r="Q149" s="8">
        <v>0</v>
      </c>
      <c r="R149" s="8"/>
      <c r="S149" s="8">
        <v>2420891827</v>
      </c>
      <c r="T149" s="8"/>
      <c r="U149" s="15">
        <v>9.7715764008752973E-5</v>
      </c>
      <c r="V149" s="8"/>
      <c r="W149" s="8"/>
      <c r="Y149" s="9"/>
    </row>
    <row r="150" spans="1:25" s="7" customFormat="1" ht="24" x14ac:dyDescent="0.55000000000000004">
      <c r="A150" s="7" t="s">
        <v>91</v>
      </c>
      <c r="C150" s="8">
        <v>0</v>
      </c>
      <c r="D150" s="8"/>
      <c r="E150" s="8">
        <v>11775572955</v>
      </c>
      <c r="F150" s="8"/>
      <c r="G150" s="8">
        <v>0</v>
      </c>
      <c r="H150" s="8"/>
      <c r="I150" s="8">
        <v>11775572955</v>
      </c>
      <c r="J150" s="8"/>
      <c r="K150" s="15">
        <v>7.3858854380149741E-4</v>
      </c>
      <c r="L150" s="8"/>
      <c r="M150" s="8">
        <v>0</v>
      </c>
      <c r="N150" s="8"/>
      <c r="O150" s="8">
        <v>8197366377</v>
      </c>
      <c r="P150" s="8"/>
      <c r="Q150" s="8">
        <v>0</v>
      </c>
      <c r="R150" s="8"/>
      <c r="S150" s="8">
        <v>8197366377</v>
      </c>
      <c r="T150" s="8"/>
      <c r="U150" s="15">
        <v>3.3087472536137333E-4</v>
      </c>
      <c r="V150" s="8"/>
      <c r="W150" s="8"/>
      <c r="Y150" s="9"/>
    </row>
    <row r="151" spans="1:25" s="7" customFormat="1" ht="24" x14ac:dyDescent="0.55000000000000004">
      <c r="A151" s="7" t="s">
        <v>28</v>
      </c>
      <c r="C151" s="8">
        <v>0</v>
      </c>
      <c r="D151" s="8"/>
      <c r="E151" s="8">
        <v>16012839565</v>
      </c>
      <c r="F151" s="8"/>
      <c r="G151" s="8">
        <v>0</v>
      </c>
      <c r="H151" s="8"/>
      <c r="I151" s="8">
        <v>16012839565</v>
      </c>
      <c r="J151" s="8"/>
      <c r="K151" s="15">
        <v>1.0043587604302991E-3</v>
      </c>
      <c r="L151" s="8"/>
      <c r="M151" s="8">
        <v>0</v>
      </c>
      <c r="N151" s="8"/>
      <c r="O151" s="8">
        <v>2417207088</v>
      </c>
      <c r="P151" s="8"/>
      <c r="Q151" s="8">
        <v>0</v>
      </c>
      <c r="R151" s="8"/>
      <c r="S151" s="8">
        <v>2417207088</v>
      </c>
      <c r="T151" s="8"/>
      <c r="U151" s="15">
        <v>9.7567034898867863E-5</v>
      </c>
      <c r="V151" s="8"/>
      <c r="W151" s="8"/>
      <c r="Y151" s="9"/>
    </row>
    <row r="152" spans="1:25" s="7" customFormat="1" ht="24" x14ac:dyDescent="0.55000000000000004">
      <c r="A152" s="7" t="s">
        <v>63</v>
      </c>
      <c r="C152" s="8">
        <v>0</v>
      </c>
      <c r="D152" s="8"/>
      <c r="E152" s="8">
        <v>-8135203945</v>
      </c>
      <c r="F152" s="8"/>
      <c r="G152" s="8">
        <v>0</v>
      </c>
      <c r="H152" s="8"/>
      <c r="I152" s="8">
        <v>-8135203945</v>
      </c>
      <c r="J152" s="8"/>
      <c r="K152" s="15">
        <v>-5.1025699201451269E-4</v>
      </c>
      <c r="L152" s="8"/>
      <c r="M152" s="8">
        <v>0</v>
      </c>
      <c r="N152" s="8"/>
      <c r="O152" s="8">
        <v>-2858277833</v>
      </c>
      <c r="P152" s="8"/>
      <c r="Q152" s="8">
        <v>0</v>
      </c>
      <c r="R152" s="8"/>
      <c r="S152" s="8">
        <v>-2858277833</v>
      </c>
      <c r="T152" s="8"/>
      <c r="U152" s="15">
        <v>-1.1537021154183022E-4</v>
      </c>
      <c r="V152" s="8"/>
      <c r="W152" s="8"/>
      <c r="Y152" s="9"/>
    </row>
    <row r="153" spans="1:25" s="7" customFormat="1" ht="24" x14ac:dyDescent="0.55000000000000004">
      <c r="A153" s="7" t="s">
        <v>46</v>
      </c>
      <c r="C153" s="8">
        <v>0</v>
      </c>
      <c r="D153" s="8"/>
      <c r="E153" s="8">
        <v>5737036808</v>
      </c>
      <c r="F153" s="8"/>
      <c r="G153" s="8">
        <v>0</v>
      </c>
      <c r="H153" s="8"/>
      <c r="I153" s="8">
        <v>5737036808</v>
      </c>
      <c r="J153" s="8"/>
      <c r="K153" s="15">
        <v>3.5983893759981476E-4</v>
      </c>
      <c r="L153" s="8"/>
      <c r="M153" s="8">
        <v>0</v>
      </c>
      <c r="N153" s="8"/>
      <c r="O153" s="8">
        <v>15301518822</v>
      </c>
      <c r="P153" s="8"/>
      <c r="Q153" s="8">
        <v>0</v>
      </c>
      <c r="R153" s="8"/>
      <c r="S153" s="8">
        <v>15301518822</v>
      </c>
      <c r="T153" s="8"/>
      <c r="U153" s="15">
        <v>6.1762346648875852E-4</v>
      </c>
      <c r="V153" s="8"/>
      <c r="W153" s="8"/>
      <c r="Y153" s="9"/>
    </row>
    <row r="154" spans="1:25" s="7" customFormat="1" ht="24" x14ac:dyDescent="0.55000000000000004">
      <c r="A154" s="7" t="s">
        <v>75</v>
      </c>
      <c r="C154" s="8">
        <v>0</v>
      </c>
      <c r="D154" s="8"/>
      <c r="E154" s="8">
        <v>28056282172</v>
      </c>
      <c r="F154" s="8"/>
      <c r="G154" s="8">
        <v>0</v>
      </c>
      <c r="H154" s="8"/>
      <c r="I154" s="8">
        <v>28056282172</v>
      </c>
      <c r="J154" s="8"/>
      <c r="K154" s="15">
        <v>1.7597486485872139E-3</v>
      </c>
      <c r="L154" s="8"/>
      <c r="M154" s="8">
        <v>0</v>
      </c>
      <c r="N154" s="8"/>
      <c r="O154" s="8">
        <v>24304740125</v>
      </c>
      <c r="P154" s="8"/>
      <c r="Q154" s="8">
        <v>0</v>
      </c>
      <c r="R154" s="8"/>
      <c r="S154" s="8">
        <v>24304740125</v>
      </c>
      <c r="T154" s="8"/>
      <c r="U154" s="15">
        <v>9.8102534936129115E-4</v>
      </c>
      <c r="V154" s="8"/>
      <c r="W154" s="8"/>
      <c r="Y154" s="9"/>
    </row>
    <row r="155" spans="1:25" s="7" customFormat="1" ht="24" x14ac:dyDescent="0.55000000000000004">
      <c r="A155" s="7" t="s">
        <v>156</v>
      </c>
      <c r="C155" s="8">
        <v>0</v>
      </c>
      <c r="D155" s="8"/>
      <c r="E155" s="8">
        <v>5660877502</v>
      </c>
      <c r="F155" s="8"/>
      <c r="G155" s="8">
        <v>0</v>
      </c>
      <c r="H155" s="8"/>
      <c r="I155" s="8">
        <v>5660877502</v>
      </c>
      <c r="J155" s="8"/>
      <c r="K155" s="15">
        <v>3.5506206677319495E-4</v>
      </c>
      <c r="L155" s="8"/>
      <c r="M155" s="8">
        <v>0</v>
      </c>
      <c r="N155" s="8"/>
      <c r="O155" s="8">
        <v>5660877502</v>
      </c>
      <c r="P155" s="8"/>
      <c r="Q155" s="8">
        <v>0</v>
      </c>
      <c r="R155" s="8"/>
      <c r="S155" s="8">
        <v>5660877502</v>
      </c>
      <c r="T155" s="8"/>
      <c r="U155" s="15">
        <v>2.284930552858986E-4</v>
      </c>
      <c r="V155" s="8"/>
      <c r="W155" s="8"/>
      <c r="Y155" s="9"/>
    </row>
    <row r="156" spans="1:25" s="7" customFormat="1" ht="24" x14ac:dyDescent="0.55000000000000004">
      <c r="A156" s="7" t="s">
        <v>150</v>
      </c>
      <c r="C156" s="8">
        <v>0</v>
      </c>
      <c r="D156" s="8"/>
      <c r="E156" s="8">
        <v>3033011617</v>
      </c>
      <c r="F156" s="8"/>
      <c r="G156" s="8">
        <v>0</v>
      </c>
      <c r="H156" s="8"/>
      <c r="I156" s="8">
        <v>3033011617</v>
      </c>
      <c r="J156" s="8"/>
      <c r="K156" s="15">
        <v>1.9023682686980178E-4</v>
      </c>
      <c r="L156" s="8"/>
      <c r="M156" s="8">
        <v>0</v>
      </c>
      <c r="N156" s="8"/>
      <c r="O156" s="8">
        <v>6326294227</v>
      </c>
      <c r="P156" s="8"/>
      <c r="Q156" s="8">
        <v>0</v>
      </c>
      <c r="R156" s="8"/>
      <c r="S156" s="8">
        <v>6326294227</v>
      </c>
      <c r="T156" s="8"/>
      <c r="U156" s="15">
        <v>2.5535162985845724E-4</v>
      </c>
      <c r="V156" s="8"/>
      <c r="W156" s="8"/>
      <c r="Y156" s="9"/>
    </row>
    <row r="157" spans="1:25" s="7" customFormat="1" ht="24" x14ac:dyDescent="0.55000000000000004">
      <c r="A157" s="7" t="s">
        <v>149</v>
      </c>
      <c r="C157" s="8">
        <v>0</v>
      </c>
      <c r="D157" s="8"/>
      <c r="E157" s="8">
        <v>44282479256</v>
      </c>
      <c r="F157" s="8"/>
      <c r="G157" s="8">
        <v>0</v>
      </c>
      <c r="H157" s="8"/>
      <c r="I157" s="8">
        <v>44282479256</v>
      </c>
      <c r="J157" s="8"/>
      <c r="K157" s="15">
        <v>2.7774896384741609E-3</v>
      </c>
      <c r="L157" s="8"/>
      <c r="M157" s="8">
        <v>0</v>
      </c>
      <c r="N157" s="8"/>
      <c r="O157" s="8">
        <v>40043180099</v>
      </c>
      <c r="P157" s="8"/>
      <c r="Q157" s="8">
        <v>0</v>
      </c>
      <c r="R157" s="8"/>
      <c r="S157" s="8">
        <v>40043180099</v>
      </c>
      <c r="T157" s="8"/>
      <c r="U157" s="15">
        <v>1.6162845002301201E-3</v>
      </c>
      <c r="V157" s="8"/>
      <c r="W157" s="8"/>
      <c r="Y157" s="9"/>
    </row>
    <row r="158" spans="1:25" s="7" customFormat="1" ht="24" x14ac:dyDescent="0.55000000000000004">
      <c r="A158" s="7" t="s">
        <v>59</v>
      </c>
      <c r="C158" s="8">
        <v>0</v>
      </c>
      <c r="D158" s="8"/>
      <c r="E158" s="8">
        <v>3993079335</v>
      </c>
      <c r="F158" s="8"/>
      <c r="G158" s="8">
        <v>0</v>
      </c>
      <c r="H158" s="8"/>
      <c r="I158" s="8">
        <v>3993079335</v>
      </c>
      <c r="J158" s="8"/>
      <c r="K158" s="15">
        <v>2.5045428044919295E-4</v>
      </c>
      <c r="L158" s="8"/>
      <c r="M158" s="8">
        <v>0</v>
      </c>
      <c r="N158" s="8"/>
      <c r="O158" s="8">
        <v>5661689756</v>
      </c>
      <c r="P158" s="8"/>
      <c r="Q158" s="8">
        <v>0</v>
      </c>
      <c r="R158" s="8"/>
      <c r="S158" s="8">
        <v>5661689756</v>
      </c>
      <c r="T158" s="8"/>
      <c r="U158" s="15">
        <v>2.2852584073268888E-4</v>
      </c>
      <c r="V158" s="8"/>
      <c r="W158" s="8"/>
      <c r="Y158" s="9"/>
    </row>
    <row r="159" spans="1:25" s="7" customFormat="1" ht="24" x14ac:dyDescent="0.55000000000000004">
      <c r="A159" s="7" t="s">
        <v>54</v>
      </c>
      <c r="C159" s="8">
        <v>0</v>
      </c>
      <c r="D159" s="8"/>
      <c r="E159" s="8">
        <v>56005313740</v>
      </c>
      <c r="F159" s="8"/>
      <c r="G159" s="8">
        <v>0</v>
      </c>
      <c r="H159" s="8"/>
      <c r="I159" s="8">
        <v>56005313740</v>
      </c>
      <c r="J159" s="8"/>
      <c r="K159" s="15">
        <v>3.5127703151640486E-3</v>
      </c>
      <c r="L159" s="8"/>
      <c r="M159" s="8">
        <v>0</v>
      </c>
      <c r="N159" s="8"/>
      <c r="O159" s="8">
        <v>159666334291</v>
      </c>
      <c r="P159" s="8"/>
      <c r="Q159" s="8">
        <v>0</v>
      </c>
      <c r="R159" s="8"/>
      <c r="S159" s="8">
        <v>159666334291</v>
      </c>
      <c r="T159" s="8"/>
      <c r="U159" s="15">
        <v>6.444698465133865E-3</v>
      </c>
      <c r="V159" s="8"/>
      <c r="W159" s="8"/>
      <c r="Y159" s="9"/>
    </row>
    <row r="160" spans="1:25" s="7" customFormat="1" ht="24" x14ac:dyDescent="0.55000000000000004">
      <c r="A160" s="7" t="s">
        <v>155</v>
      </c>
      <c r="C160" s="8">
        <v>0</v>
      </c>
      <c r="D160" s="8"/>
      <c r="E160" s="8">
        <v>686673515</v>
      </c>
      <c r="F160" s="8"/>
      <c r="G160" s="8">
        <v>0</v>
      </c>
      <c r="H160" s="8"/>
      <c r="I160" s="8">
        <v>686673515</v>
      </c>
      <c r="J160" s="8"/>
      <c r="K160" s="15">
        <v>4.3069597840295129E-5</v>
      </c>
      <c r="L160" s="8"/>
      <c r="M160" s="8">
        <v>0</v>
      </c>
      <c r="N160" s="8"/>
      <c r="O160" s="8">
        <v>686673515</v>
      </c>
      <c r="P160" s="8"/>
      <c r="Q160" s="8">
        <v>0</v>
      </c>
      <c r="R160" s="8"/>
      <c r="S160" s="8">
        <v>686673515</v>
      </c>
      <c r="T160" s="8"/>
      <c r="U160" s="15">
        <v>2.7716573865239827E-5</v>
      </c>
      <c r="V160" s="8"/>
      <c r="W160" s="8"/>
      <c r="Y160" s="9"/>
    </row>
    <row r="161" spans="1:25" s="7" customFormat="1" ht="24" x14ac:dyDescent="0.55000000000000004">
      <c r="A161" s="7" t="s">
        <v>57</v>
      </c>
      <c r="C161" s="8">
        <v>0</v>
      </c>
      <c r="D161" s="8"/>
      <c r="E161" s="8">
        <v>17186335501</v>
      </c>
      <c r="F161" s="8"/>
      <c r="G161" s="8">
        <v>0</v>
      </c>
      <c r="H161" s="8"/>
      <c r="I161" s="8">
        <v>17186335501</v>
      </c>
      <c r="J161" s="8"/>
      <c r="K161" s="15">
        <v>1.077962877855362E-3</v>
      </c>
      <c r="L161" s="8"/>
      <c r="M161" s="8">
        <v>0</v>
      </c>
      <c r="N161" s="8"/>
      <c r="O161" s="8">
        <v>28741788586</v>
      </c>
      <c r="P161" s="8"/>
      <c r="Q161" s="8">
        <v>0</v>
      </c>
      <c r="R161" s="8"/>
      <c r="S161" s="8">
        <v>28741788586</v>
      </c>
      <c r="T161" s="8"/>
      <c r="U161" s="15">
        <v>1.1601203322411174E-3</v>
      </c>
      <c r="V161" s="8"/>
      <c r="W161" s="8"/>
      <c r="Y161" s="9"/>
    </row>
    <row r="162" spans="1:25" s="7" customFormat="1" ht="24" x14ac:dyDescent="0.55000000000000004">
      <c r="A162" s="7" t="s">
        <v>148</v>
      </c>
      <c r="C162" s="8">
        <v>0</v>
      </c>
      <c r="D162" s="8"/>
      <c r="E162" s="8">
        <v>7570786102</v>
      </c>
      <c r="F162" s="8"/>
      <c r="G162" s="8">
        <v>0</v>
      </c>
      <c r="H162" s="8"/>
      <c r="I162" s="8">
        <v>7570786102</v>
      </c>
      <c r="J162" s="8"/>
      <c r="K162" s="15">
        <v>4.748555254064744E-4</v>
      </c>
      <c r="L162" s="8"/>
      <c r="M162" s="8">
        <v>0</v>
      </c>
      <c r="N162" s="8"/>
      <c r="O162" s="8">
        <v>21781206149</v>
      </c>
      <c r="P162" s="8"/>
      <c r="Q162" s="8">
        <v>0</v>
      </c>
      <c r="R162" s="8"/>
      <c r="S162" s="8">
        <v>21781206149</v>
      </c>
      <c r="T162" s="8"/>
      <c r="U162" s="15">
        <v>8.7916658486933842E-4</v>
      </c>
      <c r="V162" s="8"/>
      <c r="W162" s="8"/>
      <c r="Y162" s="9"/>
    </row>
    <row r="163" spans="1:25" s="7" customFormat="1" ht="24" x14ac:dyDescent="0.55000000000000004">
      <c r="A163" s="7" t="s">
        <v>144</v>
      </c>
      <c r="C163" s="8">
        <v>0</v>
      </c>
      <c r="D163" s="8"/>
      <c r="E163" s="8">
        <v>24054468530</v>
      </c>
      <c r="F163" s="8"/>
      <c r="G163" s="8">
        <v>0</v>
      </c>
      <c r="H163" s="8"/>
      <c r="I163" s="8">
        <v>24054468530</v>
      </c>
      <c r="J163" s="8"/>
      <c r="K163" s="15">
        <v>1.508746534150418E-3</v>
      </c>
      <c r="L163" s="8"/>
      <c r="M163" s="8">
        <v>0</v>
      </c>
      <c r="N163" s="8"/>
      <c r="O163" s="8">
        <v>36494781890</v>
      </c>
      <c r="P163" s="8"/>
      <c r="Q163" s="8">
        <v>0</v>
      </c>
      <c r="R163" s="8"/>
      <c r="S163" s="8">
        <v>36494781890</v>
      </c>
      <c r="T163" s="8"/>
      <c r="U163" s="15">
        <v>1.4730585873113248E-3</v>
      </c>
      <c r="V163" s="8"/>
      <c r="W163" s="8"/>
      <c r="Y163" s="9"/>
    </row>
    <row r="164" spans="1:25" s="7" customFormat="1" ht="24" x14ac:dyDescent="0.55000000000000004">
      <c r="A164" s="7" t="s">
        <v>103</v>
      </c>
      <c r="C164" s="8">
        <v>0</v>
      </c>
      <c r="D164" s="8"/>
      <c r="E164" s="8">
        <v>8210775752</v>
      </c>
      <c r="F164" s="8"/>
      <c r="G164" s="8">
        <v>0</v>
      </c>
      <c r="H164" s="8"/>
      <c r="I164" s="8">
        <v>8210775752</v>
      </c>
      <c r="J164" s="8"/>
      <c r="K164" s="15">
        <v>5.149970136761235E-4</v>
      </c>
      <c r="L164" s="8"/>
      <c r="M164" s="8">
        <v>0</v>
      </c>
      <c r="N164" s="8"/>
      <c r="O164" s="8">
        <v>20951234619</v>
      </c>
      <c r="P164" s="8"/>
      <c r="Q164" s="8">
        <v>0</v>
      </c>
      <c r="R164" s="8"/>
      <c r="S164" s="8">
        <v>20951234619</v>
      </c>
      <c r="T164" s="8"/>
      <c r="U164" s="15">
        <v>8.4566599584881802E-4</v>
      </c>
      <c r="V164" s="8"/>
      <c r="W164" s="8"/>
      <c r="Y164" s="9"/>
    </row>
    <row r="165" spans="1:25" s="7" customFormat="1" ht="24" x14ac:dyDescent="0.55000000000000004">
      <c r="A165" s="7" t="s">
        <v>53</v>
      </c>
      <c r="C165" s="8">
        <v>0</v>
      </c>
      <c r="D165" s="8"/>
      <c r="E165" s="8">
        <v>9461617176</v>
      </c>
      <c r="F165" s="8"/>
      <c r="G165" s="8">
        <v>0</v>
      </c>
      <c r="H165" s="8"/>
      <c r="I165" s="8">
        <v>9461617176</v>
      </c>
      <c r="J165" s="8"/>
      <c r="K165" s="15">
        <v>5.9345240174167612E-4</v>
      </c>
      <c r="L165" s="8"/>
      <c r="M165" s="8">
        <v>0</v>
      </c>
      <c r="N165" s="8"/>
      <c r="O165" s="8">
        <v>27233934975</v>
      </c>
      <c r="P165" s="8"/>
      <c r="Q165" s="8">
        <v>0</v>
      </c>
      <c r="R165" s="8"/>
      <c r="S165" s="8">
        <v>27233934975</v>
      </c>
      <c r="T165" s="8"/>
      <c r="U165" s="15">
        <v>1.0992580227529613E-3</v>
      </c>
      <c r="V165" s="8"/>
      <c r="W165" s="8"/>
      <c r="Y165" s="9"/>
    </row>
    <row r="166" spans="1:25" s="7" customFormat="1" ht="24" x14ac:dyDescent="0.55000000000000004">
      <c r="A166" s="7" t="s">
        <v>67</v>
      </c>
      <c r="C166" s="8">
        <v>0</v>
      </c>
      <c r="D166" s="8"/>
      <c r="E166" s="8">
        <v>1914031358</v>
      </c>
      <c r="F166" s="8"/>
      <c r="G166" s="8">
        <v>0</v>
      </c>
      <c r="H166" s="8"/>
      <c r="I166" s="8">
        <v>1914031358</v>
      </c>
      <c r="J166" s="8"/>
      <c r="K166" s="15">
        <v>1.2005204663059409E-4</v>
      </c>
      <c r="L166" s="8"/>
      <c r="M166" s="8">
        <v>0</v>
      </c>
      <c r="N166" s="8"/>
      <c r="O166" s="8">
        <v>6909750783</v>
      </c>
      <c r="P166" s="8"/>
      <c r="Q166" s="8">
        <v>0</v>
      </c>
      <c r="R166" s="8"/>
      <c r="S166" s="8">
        <v>6909750783</v>
      </c>
      <c r="T166" s="8"/>
      <c r="U166" s="15">
        <v>2.7890200187409038E-4</v>
      </c>
      <c r="V166" s="8"/>
      <c r="W166" s="8"/>
      <c r="Y166" s="9"/>
    </row>
    <row r="167" spans="1:25" s="7" customFormat="1" ht="24" x14ac:dyDescent="0.55000000000000004">
      <c r="A167" s="7" t="s">
        <v>49</v>
      </c>
      <c r="C167" s="8">
        <v>0</v>
      </c>
      <c r="D167" s="8"/>
      <c r="E167" s="8">
        <v>21067696460</v>
      </c>
      <c r="F167" s="8"/>
      <c r="G167" s="8">
        <v>0</v>
      </c>
      <c r="H167" s="8"/>
      <c r="I167" s="8">
        <v>21067696460</v>
      </c>
      <c r="J167" s="8"/>
      <c r="K167" s="15">
        <v>1.3214099482977864E-3</v>
      </c>
      <c r="L167" s="8"/>
      <c r="M167" s="8">
        <v>0</v>
      </c>
      <c r="N167" s="8"/>
      <c r="O167" s="8">
        <v>15063948868</v>
      </c>
      <c r="P167" s="8"/>
      <c r="Q167" s="8">
        <v>0</v>
      </c>
      <c r="R167" s="8"/>
      <c r="S167" s="8">
        <v>15063948868</v>
      </c>
      <c r="T167" s="8"/>
      <c r="U167" s="15">
        <v>6.0803430215612415E-4</v>
      </c>
      <c r="V167" s="8"/>
      <c r="W167" s="8"/>
      <c r="Y167" s="9"/>
    </row>
    <row r="168" spans="1:25" ht="24" x14ac:dyDescent="0.55000000000000004">
      <c r="A168" s="3" t="s">
        <v>157</v>
      </c>
      <c r="C168" s="10">
        <f>SUM(C8:C167)</f>
        <v>148804384078</v>
      </c>
      <c r="E168" s="10">
        <f>SUM(E8:E167)</f>
        <v>13925933697552</v>
      </c>
      <c r="G168" s="10">
        <f>SUM(G8:G167)</f>
        <v>1868608256226</v>
      </c>
      <c r="I168" s="10">
        <f>SUM(I8:I167)</f>
        <v>15943346337856</v>
      </c>
      <c r="K168" s="16">
        <f>SUM(K8:K167)</f>
        <v>0.99999999999999933</v>
      </c>
      <c r="M168" s="10">
        <f>SUM(M8:M167)</f>
        <v>4836901156270</v>
      </c>
      <c r="O168" s="10">
        <f>SUM(O8:O167)</f>
        <v>17222148935478</v>
      </c>
      <c r="Q168" s="10">
        <f>SUM(Q8:Q167)</f>
        <v>2727007928660</v>
      </c>
      <c r="S168" s="10">
        <f>SUM(S8:S167)</f>
        <v>24774833943714</v>
      </c>
      <c r="U168" s="16">
        <f>SUM(U8:U167)</f>
        <v>1.0000000000000002</v>
      </c>
    </row>
    <row r="169" spans="1:25" x14ac:dyDescent="0.45">
      <c r="I169" s="4"/>
    </row>
    <row r="170" spans="1:25" x14ac:dyDescent="0.45">
      <c r="C170" s="4"/>
      <c r="E170" s="4"/>
      <c r="G170" s="4"/>
      <c r="M170" s="4"/>
      <c r="O170" s="4"/>
      <c r="Q170" s="4"/>
    </row>
    <row r="171" spans="1:25" x14ac:dyDescent="0.45">
      <c r="C171" s="4"/>
      <c r="E171" s="4"/>
      <c r="G171" s="4"/>
      <c r="M171" s="4"/>
      <c r="O171" s="4"/>
      <c r="Q171" s="4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Y26"/>
  <sheetViews>
    <sheetView rightToLeft="1" workbookViewId="0">
      <selection activeCell="E25" sqref="E25"/>
    </sheetView>
  </sheetViews>
  <sheetFormatPr defaultRowHeight="18.75" x14ac:dyDescent="0.45"/>
  <cols>
    <col min="1" max="1" width="26.28515625" style="1" bestFit="1" customWidth="1"/>
    <col min="2" max="2" width="1" style="1" customWidth="1"/>
    <col min="3" max="3" width="31" style="1" customWidth="1"/>
    <col min="4" max="4" width="1" style="1" customWidth="1"/>
    <col min="5" max="5" width="36.85546875" style="1" bestFit="1" customWidth="1"/>
    <col min="6" max="6" width="1" style="1" customWidth="1"/>
    <col min="7" max="7" width="32" style="1" bestFit="1" customWidth="1"/>
    <col min="8" max="8" width="1" style="1" customWidth="1"/>
    <col min="9" max="9" width="36.85546875" style="1" bestFit="1" customWidth="1"/>
    <col min="10" max="10" width="1" style="1" customWidth="1"/>
    <col min="11" max="11" width="30" style="1" customWidth="1"/>
    <col min="12" max="12" width="1" style="1" customWidth="1"/>
    <col min="13" max="13" width="9.140625" style="1" customWidth="1"/>
    <col min="14" max="16384" width="9.140625" style="1"/>
  </cols>
  <sheetData>
    <row r="2" spans="1:25" ht="26.25" x14ac:dyDescent="0.45">
      <c r="A2" s="6" t="s">
        <v>0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6" t="s">
        <v>0</v>
      </c>
      <c r="I2" s="6" t="s">
        <v>0</v>
      </c>
      <c r="J2" s="6" t="s">
        <v>0</v>
      </c>
      <c r="K2" s="6" t="s">
        <v>0</v>
      </c>
    </row>
    <row r="3" spans="1:25" ht="26.25" x14ac:dyDescent="0.45">
      <c r="A3" s="6" t="s">
        <v>182</v>
      </c>
      <c r="B3" s="6" t="s">
        <v>182</v>
      </c>
      <c r="C3" s="6" t="s">
        <v>182</v>
      </c>
      <c r="D3" s="6" t="s">
        <v>182</v>
      </c>
      <c r="E3" s="6" t="s">
        <v>182</v>
      </c>
      <c r="F3" s="6" t="s">
        <v>182</v>
      </c>
      <c r="G3" s="6" t="s">
        <v>182</v>
      </c>
      <c r="H3" s="6" t="s">
        <v>182</v>
      </c>
      <c r="I3" s="6" t="s">
        <v>182</v>
      </c>
      <c r="J3" s="6" t="s">
        <v>182</v>
      </c>
      <c r="K3" s="6" t="s">
        <v>182</v>
      </c>
    </row>
    <row r="4" spans="1:25" ht="26.25" x14ac:dyDescent="0.45">
      <c r="A4" s="6" t="s">
        <v>2</v>
      </c>
      <c r="B4" s="6" t="s">
        <v>2</v>
      </c>
      <c r="C4" s="6" t="s">
        <v>2</v>
      </c>
      <c r="D4" s="6" t="s">
        <v>2</v>
      </c>
      <c r="E4" s="6" t="s">
        <v>2</v>
      </c>
      <c r="F4" s="6" t="s">
        <v>2</v>
      </c>
      <c r="G4" s="6" t="s">
        <v>2</v>
      </c>
      <c r="H4" s="6" t="s">
        <v>2</v>
      </c>
      <c r="I4" s="6" t="s">
        <v>2</v>
      </c>
      <c r="J4" s="6" t="s">
        <v>2</v>
      </c>
      <c r="K4" s="6" t="s">
        <v>2</v>
      </c>
    </row>
    <row r="6" spans="1:25" ht="26.25" x14ac:dyDescent="0.45">
      <c r="A6" s="5" t="s">
        <v>276</v>
      </c>
      <c r="B6" s="5" t="s">
        <v>276</v>
      </c>
      <c r="C6" s="5" t="s">
        <v>276</v>
      </c>
      <c r="E6" s="5" t="s">
        <v>184</v>
      </c>
      <c r="F6" s="5" t="s">
        <v>184</v>
      </c>
      <c r="G6" s="5" t="s">
        <v>184</v>
      </c>
      <c r="I6" s="5" t="s">
        <v>185</v>
      </c>
      <c r="J6" s="5" t="s">
        <v>185</v>
      </c>
      <c r="K6" s="5" t="s">
        <v>185</v>
      </c>
    </row>
    <row r="7" spans="1:25" ht="26.25" x14ac:dyDescent="0.45">
      <c r="A7" s="5" t="s">
        <v>277</v>
      </c>
      <c r="C7" s="5" t="s">
        <v>160</v>
      </c>
      <c r="E7" s="5" t="s">
        <v>278</v>
      </c>
      <c r="G7" s="5" t="s">
        <v>279</v>
      </c>
      <c r="I7" s="5" t="s">
        <v>278</v>
      </c>
      <c r="K7" s="5" t="s">
        <v>279</v>
      </c>
    </row>
    <row r="8" spans="1:25" s="7" customFormat="1" ht="24" x14ac:dyDescent="0.55000000000000004">
      <c r="A8" s="7" t="s">
        <v>164</v>
      </c>
      <c r="C8" s="8" t="s">
        <v>165</v>
      </c>
      <c r="D8" s="8"/>
      <c r="E8" s="8">
        <v>11994</v>
      </c>
      <c r="F8" s="8"/>
      <c r="G8" s="15">
        <f>E8/$E$25</f>
        <v>9.4793593149882852E-8</v>
      </c>
      <c r="H8" s="8"/>
      <c r="I8" s="8">
        <v>959375</v>
      </c>
      <c r="J8" s="8"/>
      <c r="K8" s="15">
        <f>I8/$I$25</f>
        <v>1.3094356291435091E-6</v>
      </c>
      <c r="L8" s="8"/>
      <c r="M8" s="8"/>
      <c r="N8" s="8"/>
      <c r="O8" s="8"/>
      <c r="P8" s="8"/>
      <c r="Q8" s="8"/>
      <c r="R8" s="8"/>
      <c r="S8" s="8"/>
      <c r="T8" s="8"/>
      <c r="U8" s="15"/>
      <c r="V8" s="8"/>
      <c r="W8" s="8"/>
      <c r="Y8" s="9"/>
    </row>
    <row r="9" spans="1:25" s="7" customFormat="1" ht="24" x14ac:dyDescent="0.55000000000000004">
      <c r="A9" s="7" t="s">
        <v>166</v>
      </c>
      <c r="C9" s="8" t="s">
        <v>167</v>
      </c>
      <c r="D9" s="8"/>
      <c r="E9" s="8">
        <v>2574</v>
      </c>
      <c r="F9" s="8"/>
      <c r="G9" s="15">
        <f t="shared" ref="G9:G24" si="0">E9/$E$25</f>
        <v>2.0343397429364554E-8</v>
      </c>
      <c r="H9" s="8"/>
      <c r="I9" s="8">
        <v>92262</v>
      </c>
      <c r="J9" s="8"/>
      <c r="K9" s="15">
        <f t="shared" ref="K9:K24" si="1">I9/$I$25</f>
        <v>1.259269316128088E-7</v>
      </c>
      <c r="L9" s="8"/>
      <c r="M9" s="8"/>
      <c r="N9" s="8"/>
      <c r="O9" s="8"/>
      <c r="P9" s="8"/>
      <c r="Q9" s="8"/>
      <c r="R9" s="8"/>
      <c r="S9" s="8"/>
      <c r="T9" s="8"/>
      <c r="U9" s="15"/>
      <c r="V9" s="8"/>
      <c r="W9" s="8"/>
      <c r="Y9" s="9"/>
    </row>
    <row r="10" spans="1:25" s="7" customFormat="1" ht="24" x14ac:dyDescent="0.55000000000000004">
      <c r="A10" s="7" t="s">
        <v>168</v>
      </c>
      <c r="C10" s="8" t="s">
        <v>169</v>
      </c>
      <c r="D10" s="8"/>
      <c r="E10" s="8">
        <v>9019431790</v>
      </c>
      <c r="F10" s="8"/>
      <c r="G10" s="15">
        <f t="shared" si="0"/>
        <v>7.1284337797597103E-2</v>
      </c>
      <c r="H10" s="8"/>
      <c r="I10" s="8">
        <v>73515100158</v>
      </c>
      <c r="J10" s="8"/>
      <c r="K10" s="15">
        <f t="shared" si="1"/>
        <v>0.10033958715511537</v>
      </c>
      <c r="L10" s="8"/>
      <c r="M10" s="8"/>
      <c r="N10" s="8"/>
      <c r="O10" s="8"/>
      <c r="P10" s="8"/>
      <c r="Q10" s="8"/>
      <c r="R10" s="8"/>
      <c r="S10" s="8"/>
      <c r="T10" s="8"/>
      <c r="U10" s="15"/>
      <c r="V10" s="8"/>
      <c r="W10" s="8"/>
      <c r="Y10" s="9"/>
    </row>
    <row r="11" spans="1:25" s="7" customFormat="1" ht="24" x14ac:dyDescent="0.55000000000000004">
      <c r="A11" s="7" t="s">
        <v>170</v>
      </c>
      <c r="C11" s="8" t="s">
        <v>171</v>
      </c>
      <c r="D11" s="8"/>
      <c r="E11" s="8">
        <v>9871</v>
      </c>
      <c r="F11" s="8"/>
      <c r="G11" s="15">
        <f t="shared" si="0"/>
        <v>7.8014637150449695E-8</v>
      </c>
      <c r="H11" s="8"/>
      <c r="I11" s="8">
        <v>82551</v>
      </c>
      <c r="J11" s="8"/>
      <c r="K11" s="15">
        <f t="shared" si="1"/>
        <v>1.1267254266728424E-7</v>
      </c>
      <c r="L11" s="8"/>
      <c r="M11" s="8"/>
      <c r="N11" s="8"/>
      <c r="O11" s="8"/>
      <c r="P11" s="8"/>
      <c r="Q11" s="8"/>
      <c r="R11" s="8"/>
      <c r="S11" s="8"/>
      <c r="T11" s="8"/>
      <c r="U11" s="15"/>
      <c r="V11" s="8"/>
      <c r="W11" s="8"/>
      <c r="Y11" s="9"/>
    </row>
    <row r="12" spans="1:25" s="7" customFormat="1" ht="24" x14ac:dyDescent="0.55000000000000004">
      <c r="A12" s="7" t="s">
        <v>170</v>
      </c>
      <c r="C12" s="8" t="s">
        <v>280</v>
      </c>
      <c r="D12" s="8"/>
      <c r="E12" s="8">
        <v>0</v>
      </c>
      <c r="F12" s="8"/>
      <c r="G12" s="15">
        <f t="shared" si="0"/>
        <v>0</v>
      </c>
      <c r="H12" s="8"/>
      <c r="I12" s="8">
        <v>2390710545</v>
      </c>
      <c r="J12" s="8"/>
      <c r="K12" s="15">
        <f t="shared" si="1"/>
        <v>3.2630426752751495E-3</v>
      </c>
      <c r="L12" s="8"/>
      <c r="M12" s="8"/>
      <c r="N12" s="8"/>
      <c r="O12" s="8"/>
      <c r="P12" s="8"/>
      <c r="Q12" s="8"/>
      <c r="R12" s="8"/>
      <c r="S12" s="8"/>
      <c r="T12" s="8"/>
      <c r="U12" s="15"/>
      <c r="V12" s="8"/>
      <c r="W12" s="8"/>
      <c r="Y12" s="9"/>
    </row>
    <row r="13" spans="1:25" s="7" customFormat="1" ht="24" x14ac:dyDescent="0.55000000000000004">
      <c r="A13" s="7" t="s">
        <v>170</v>
      </c>
      <c r="C13" s="8" t="s">
        <v>281</v>
      </c>
      <c r="D13" s="8"/>
      <c r="E13" s="8">
        <v>0</v>
      </c>
      <c r="F13" s="8"/>
      <c r="G13" s="15">
        <f t="shared" si="0"/>
        <v>0</v>
      </c>
      <c r="H13" s="8"/>
      <c r="I13" s="8">
        <v>2424657520</v>
      </c>
      <c r="J13" s="8"/>
      <c r="K13" s="15">
        <f t="shared" si="1"/>
        <v>3.3093763597745831E-3</v>
      </c>
      <c r="L13" s="8"/>
      <c r="M13" s="8"/>
      <c r="N13" s="8"/>
      <c r="O13" s="8"/>
      <c r="P13" s="8"/>
      <c r="Q13" s="8"/>
      <c r="R13" s="8"/>
      <c r="S13" s="8"/>
      <c r="T13" s="8"/>
      <c r="U13" s="15"/>
      <c r="V13" s="8"/>
      <c r="W13" s="8"/>
      <c r="Y13" s="9"/>
    </row>
    <row r="14" spans="1:25" s="7" customFormat="1" ht="24" x14ac:dyDescent="0.55000000000000004">
      <c r="A14" s="7" t="s">
        <v>166</v>
      </c>
      <c r="C14" s="8" t="s">
        <v>282</v>
      </c>
      <c r="D14" s="8"/>
      <c r="E14" s="8">
        <v>0</v>
      </c>
      <c r="F14" s="8"/>
      <c r="G14" s="15">
        <f t="shared" si="0"/>
        <v>0</v>
      </c>
      <c r="H14" s="8"/>
      <c r="I14" s="8">
        <v>127397260273</v>
      </c>
      <c r="J14" s="8"/>
      <c r="K14" s="15">
        <f t="shared" si="1"/>
        <v>0.17388248772037537</v>
      </c>
      <c r="L14" s="8"/>
      <c r="M14" s="8"/>
      <c r="N14" s="8"/>
      <c r="O14" s="8"/>
      <c r="P14" s="8"/>
      <c r="Q14" s="8"/>
      <c r="R14" s="8"/>
      <c r="S14" s="8"/>
      <c r="T14" s="8"/>
      <c r="U14" s="15"/>
      <c r="V14" s="8"/>
      <c r="W14" s="8"/>
      <c r="Y14" s="9"/>
    </row>
    <row r="15" spans="1:25" s="7" customFormat="1" ht="24" x14ac:dyDescent="0.55000000000000004">
      <c r="A15" s="7" t="s">
        <v>166</v>
      </c>
      <c r="C15" s="8" t="s">
        <v>283</v>
      </c>
      <c r="D15" s="8"/>
      <c r="E15" s="8">
        <v>0</v>
      </c>
      <c r="F15" s="8"/>
      <c r="G15" s="15">
        <f t="shared" si="0"/>
        <v>0</v>
      </c>
      <c r="H15" s="8"/>
      <c r="I15" s="8">
        <v>80650410970</v>
      </c>
      <c r="J15" s="8"/>
      <c r="K15" s="15">
        <f t="shared" si="1"/>
        <v>0.11007845902716301</v>
      </c>
      <c r="L15" s="8"/>
      <c r="M15" s="8"/>
      <c r="N15" s="8"/>
      <c r="O15" s="8"/>
      <c r="P15" s="8"/>
      <c r="Q15" s="8"/>
      <c r="R15" s="8"/>
      <c r="S15" s="8"/>
      <c r="T15" s="8"/>
      <c r="U15" s="15"/>
      <c r="V15" s="8"/>
      <c r="W15" s="8"/>
      <c r="Y15" s="9"/>
    </row>
    <row r="16" spans="1:25" s="7" customFormat="1" ht="24" x14ac:dyDescent="0.55000000000000004">
      <c r="A16" s="7" t="s">
        <v>166</v>
      </c>
      <c r="C16" s="8" t="s">
        <v>172</v>
      </c>
      <c r="D16" s="8"/>
      <c r="E16" s="8">
        <v>1530000035</v>
      </c>
      <c r="F16" s="8"/>
      <c r="G16" s="15">
        <f t="shared" si="0"/>
        <v>1.2092229517850302E-2</v>
      </c>
      <c r="H16" s="8"/>
      <c r="I16" s="8">
        <v>158728904128</v>
      </c>
      <c r="J16" s="8"/>
      <c r="K16" s="15">
        <f t="shared" si="1"/>
        <v>0.2166465484717732</v>
      </c>
      <c r="L16" s="8"/>
      <c r="M16" s="8"/>
      <c r="N16" s="8"/>
      <c r="O16" s="8"/>
      <c r="P16" s="8"/>
      <c r="Q16" s="8"/>
      <c r="R16" s="8"/>
      <c r="S16" s="8"/>
      <c r="T16" s="8"/>
      <c r="U16" s="15"/>
      <c r="V16" s="8"/>
      <c r="W16" s="8"/>
      <c r="Y16" s="9"/>
    </row>
    <row r="17" spans="1:25" s="7" customFormat="1" ht="24" x14ac:dyDescent="0.55000000000000004">
      <c r="A17" s="7" t="s">
        <v>190</v>
      </c>
      <c r="C17" s="8" t="s">
        <v>284</v>
      </c>
      <c r="D17" s="8"/>
      <c r="E17" s="8">
        <v>0</v>
      </c>
      <c r="F17" s="8"/>
      <c r="G17" s="15">
        <f t="shared" si="0"/>
        <v>0</v>
      </c>
      <c r="H17" s="8"/>
      <c r="I17" s="8">
        <v>33139726024</v>
      </c>
      <c r="J17" s="8"/>
      <c r="K17" s="15">
        <f t="shared" si="1"/>
        <v>4.523188325303449E-2</v>
      </c>
      <c r="L17" s="8"/>
      <c r="M17" s="8"/>
      <c r="N17" s="8"/>
      <c r="O17" s="8"/>
      <c r="P17" s="8"/>
      <c r="Q17" s="8"/>
      <c r="R17" s="8"/>
      <c r="S17" s="8"/>
      <c r="T17" s="8"/>
      <c r="U17" s="15"/>
      <c r="V17" s="8"/>
      <c r="W17" s="8"/>
      <c r="Y17" s="9"/>
    </row>
    <row r="18" spans="1:25" s="7" customFormat="1" ht="24" x14ac:dyDescent="0.55000000000000004">
      <c r="A18" s="7" t="s">
        <v>170</v>
      </c>
      <c r="C18" s="8" t="s">
        <v>285</v>
      </c>
      <c r="D18" s="8"/>
      <c r="E18" s="8">
        <v>0</v>
      </c>
      <c r="F18" s="8"/>
      <c r="G18" s="15">
        <f t="shared" si="0"/>
        <v>0</v>
      </c>
      <c r="H18" s="8"/>
      <c r="I18" s="8">
        <v>13721917807</v>
      </c>
      <c r="J18" s="8"/>
      <c r="K18" s="15">
        <f t="shared" si="1"/>
        <v>1.8728826659715508E-2</v>
      </c>
      <c r="L18" s="8"/>
      <c r="M18" s="8"/>
      <c r="N18" s="8"/>
      <c r="O18" s="8"/>
      <c r="P18" s="8"/>
      <c r="Q18" s="8"/>
      <c r="R18" s="8"/>
      <c r="S18" s="8"/>
      <c r="T18" s="8"/>
      <c r="U18" s="15"/>
      <c r="V18" s="8"/>
      <c r="W18" s="8"/>
      <c r="Y18" s="9"/>
    </row>
    <row r="19" spans="1:25" s="7" customFormat="1" ht="24" x14ac:dyDescent="0.55000000000000004">
      <c r="A19" s="7" t="s">
        <v>173</v>
      </c>
      <c r="C19" s="8" t="s">
        <v>174</v>
      </c>
      <c r="D19" s="8"/>
      <c r="E19" s="8">
        <v>15583561654</v>
      </c>
      <c r="F19" s="8"/>
      <c r="G19" s="15">
        <f t="shared" si="0"/>
        <v>0.12316339863726793</v>
      </c>
      <c r="H19" s="8"/>
      <c r="I19" s="8">
        <v>48526027392</v>
      </c>
      <c r="J19" s="8"/>
      <c r="K19" s="15">
        <f t="shared" si="1"/>
        <v>6.6232400477267681E-2</v>
      </c>
      <c r="L19" s="8"/>
      <c r="M19" s="8"/>
      <c r="N19" s="8"/>
      <c r="O19" s="8"/>
      <c r="P19" s="8"/>
      <c r="Q19" s="8"/>
      <c r="R19" s="8"/>
      <c r="S19" s="8"/>
      <c r="T19" s="8"/>
      <c r="U19" s="15"/>
      <c r="V19" s="8"/>
      <c r="W19" s="8"/>
      <c r="Y19" s="9"/>
    </row>
    <row r="20" spans="1:25" s="7" customFormat="1" ht="24" x14ac:dyDescent="0.55000000000000004">
      <c r="A20" s="7" t="s">
        <v>166</v>
      </c>
      <c r="C20" s="8" t="s">
        <v>175</v>
      </c>
      <c r="D20" s="8"/>
      <c r="E20" s="8">
        <v>12945205478</v>
      </c>
      <c r="F20" s="8"/>
      <c r="G20" s="15">
        <f t="shared" si="0"/>
        <v>0.1023113674606609</v>
      </c>
      <c r="H20" s="8"/>
      <c r="I20" s="8">
        <v>30136986296</v>
      </c>
      <c r="J20" s="8"/>
      <c r="K20" s="15">
        <f t="shared" si="1"/>
        <v>4.1133491711783265E-2</v>
      </c>
      <c r="L20" s="8"/>
      <c r="M20" s="8"/>
      <c r="N20" s="8"/>
      <c r="O20" s="8"/>
      <c r="P20" s="8"/>
      <c r="Q20" s="8"/>
      <c r="R20" s="8"/>
      <c r="S20" s="8"/>
      <c r="T20" s="8"/>
      <c r="U20" s="15"/>
      <c r="V20" s="8"/>
      <c r="W20" s="8"/>
      <c r="Y20" s="9"/>
    </row>
    <row r="21" spans="1:25" s="7" customFormat="1" ht="24" x14ac:dyDescent="0.55000000000000004">
      <c r="A21" s="7" t="s">
        <v>176</v>
      </c>
      <c r="C21" s="8" t="s">
        <v>177</v>
      </c>
      <c r="D21" s="8"/>
      <c r="E21" s="8">
        <v>25890410958</v>
      </c>
      <c r="F21" s="8"/>
      <c r="G21" s="15">
        <f t="shared" si="0"/>
        <v>0.20462273493712863</v>
      </c>
      <c r="H21" s="8"/>
      <c r="I21" s="8">
        <v>60273972596</v>
      </c>
      <c r="J21" s="8"/>
      <c r="K21" s="15">
        <f t="shared" si="1"/>
        <v>8.2266983429026067E-2</v>
      </c>
      <c r="L21" s="8"/>
      <c r="M21" s="8"/>
      <c r="N21" s="8"/>
      <c r="O21" s="8"/>
      <c r="P21" s="8"/>
      <c r="Q21" s="8"/>
      <c r="R21" s="8"/>
      <c r="S21" s="8"/>
      <c r="T21" s="8"/>
      <c r="U21" s="15"/>
      <c r="V21" s="8"/>
      <c r="W21" s="8"/>
      <c r="Y21" s="9"/>
    </row>
    <row r="22" spans="1:25" s="7" customFormat="1" ht="24" x14ac:dyDescent="0.55000000000000004">
      <c r="A22" s="7" t="s">
        <v>173</v>
      </c>
      <c r="C22" s="8" t="s">
        <v>178</v>
      </c>
      <c r="D22" s="8"/>
      <c r="E22" s="8">
        <v>12989041094</v>
      </c>
      <c r="F22" s="8"/>
      <c r="G22" s="15">
        <f t="shared" si="0"/>
        <v>0.10265781864863642</v>
      </c>
      <c r="H22" s="8"/>
      <c r="I22" s="8">
        <v>29756164378</v>
      </c>
      <c r="J22" s="8"/>
      <c r="K22" s="15">
        <f t="shared" si="1"/>
        <v>4.061371395252545E-2</v>
      </c>
      <c r="L22" s="8"/>
      <c r="M22" s="8"/>
      <c r="N22" s="8"/>
      <c r="O22" s="8"/>
      <c r="P22" s="8"/>
      <c r="Q22" s="8"/>
      <c r="R22" s="8"/>
      <c r="S22" s="8"/>
      <c r="T22" s="8"/>
      <c r="U22" s="15"/>
      <c r="V22" s="8"/>
      <c r="W22" s="8"/>
      <c r="Y22" s="9"/>
    </row>
    <row r="23" spans="1:25" s="7" customFormat="1" ht="24" x14ac:dyDescent="0.55000000000000004">
      <c r="A23" s="7" t="s">
        <v>166</v>
      </c>
      <c r="C23" s="8" t="s">
        <v>179</v>
      </c>
      <c r="D23" s="8"/>
      <c r="E23" s="8">
        <v>20383561620</v>
      </c>
      <c r="F23" s="8"/>
      <c r="G23" s="15">
        <f t="shared" si="0"/>
        <v>0.1610998038312362</v>
      </c>
      <c r="H23" s="8"/>
      <c r="I23" s="8">
        <v>43813698601</v>
      </c>
      <c r="J23" s="8"/>
      <c r="K23" s="15">
        <f t="shared" si="1"/>
        <v>5.9800618103144777E-2</v>
      </c>
      <c r="L23" s="8"/>
      <c r="M23" s="8"/>
      <c r="N23" s="8"/>
      <c r="O23" s="8"/>
      <c r="P23" s="8"/>
      <c r="Q23" s="8"/>
      <c r="R23" s="8"/>
      <c r="S23" s="8"/>
      <c r="T23" s="8"/>
      <c r="U23" s="15"/>
      <c r="V23" s="8"/>
      <c r="W23" s="8"/>
      <c r="Y23" s="9"/>
    </row>
    <row r="24" spans="1:25" s="7" customFormat="1" ht="24.75" thickBot="1" x14ac:dyDescent="0.6">
      <c r="A24" s="7" t="s">
        <v>180</v>
      </c>
      <c r="C24" s="8" t="s">
        <v>181</v>
      </c>
      <c r="D24" s="8"/>
      <c r="E24" s="8">
        <v>28186301360</v>
      </c>
      <c r="F24" s="8"/>
      <c r="G24" s="15">
        <f t="shared" si="0"/>
        <v>0.22276811601799482</v>
      </c>
      <c r="H24" s="8"/>
      <c r="I24" s="8">
        <v>28186301360</v>
      </c>
      <c r="J24" s="8"/>
      <c r="K24" s="15">
        <f t="shared" si="1"/>
        <v>3.8471032968922625E-2</v>
      </c>
      <c r="L24" s="8"/>
      <c r="M24" s="8"/>
      <c r="N24" s="8"/>
      <c r="O24" s="8"/>
      <c r="P24" s="8"/>
      <c r="Q24" s="8"/>
      <c r="R24" s="8"/>
      <c r="S24" s="8"/>
      <c r="T24" s="8"/>
      <c r="U24" s="15"/>
      <c r="V24" s="8"/>
      <c r="W24" s="8"/>
      <c r="Y24" s="9"/>
    </row>
    <row r="25" spans="1:25" ht="24.75" thickBot="1" x14ac:dyDescent="0.6">
      <c r="A25" s="3" t="s">
        <v>157</v>
      </c>
      <c r="C25" s="1" t="s">
        <v>157</v>
      </c>
      <c r="E25" s="10">
        <f>SUM(E8:E24)</f>
        <v>126527538428</v>
      </c>
      <c r="G25" s="11">
        <f>SUM(G8:G24)</f>
        <v>1</v>
      </c>
      <c r="I25" s="10">
        <f>SUM(I8:I24)</f>
        <v>732662972236</v>
      </c>
      <c r="K25" s="11">
        <f>SUM(K8:K24)</f>
        <v>0.99999999999999989</v>
      </c>
    </row>
    <row r="26" spans="1:25" ht="19.5" thickTop="1" x14ac:dyDescent="0.45"/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Y12"/>
  <sheetViews>
    <sheetView rightToLeft="1" workbookViewId="0">
      <selection activeCell="C11" sqref="C11"/>
    </sheetView>
  </sheetViews>
  <sheetFormatPr defaultRowHeight="18.75" x14ac:dyDescent="0.45"/>
  <cols>
    <col min="1" max="1" width="37.425781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9.140625" style="1" customWidth="1"/>
    <col min="8" max="16384" width="9.140625" style="1"/>
  </cols>
  <sheetData>
    <row r="2" spans="1:25" ht="26.25" x14ac:dyDescent="0.45">
      <c r="A2" s="6" t="s">
        <v>0</v>
      </c>
      <c r="B2" s="6" t="s">
        <v>0</v>
      </c>
      <c r="C2" s="6" t="s">
        <v>0</v>
      </c>
      <c r="D2" s="6" t="s">
        <v>0</v>
      </c>
      <c r="E2" s="6" t="s">
        <v>0</v>
      </c>
    </row>
    <row r="3" spans="1:25" ht="26.25" x14ac:dyDescent="0.45">
      <c r="A3" s="6" t="s">
        <v>182</v>
      </c>
      <c r="B3" s="6" t="s">
        <v>182</v>
      </c>
      <c r="C3" s="6" t="s">
        <v>182</v>
      </c>
      <c r="D3" s="6" t="s">
        <v>182</v>
      </c>
      <c r="E3" s="6" t="s">
        <v>182</v>
      </c>
    </row>
    <row r="4" spans="1:25" ht="26.25" x14ac:dyDescent="0.45">
      <c r="A4" s="6" t="s">
        <v>2</v>
      </c>
      <c r="B4" s="6" t="s">
        <v>2</v>
      </c>
      <c r="C4" s="6" t="s">
        <v>2</v>
      </c>
      <c r="D4" s="6" t="s">
        <v>2</v>
      </c>
      <c r="E4" s="6" t="s">
        <v>2</v>
      </c>
    </row>
    <row r="6" spans="1:25" ht="26.25" x14ac:dyDescent="0.45">
      <c r="A6" s="5" t="s">
        <v>286</v>
      </c>
      <c r="C6" s="5" t="s">
        <v>184</v>
      </c>
      <c r="E6" s="5" t="s">
        <v>6</v>
      </c>
    </row>
    <row r="7" spans="1:25" ht="26.25" x14ac:dyDescent="0.45">
      <c r="A7" s="5" t="s">
        <v>286</v>
      </c>
      <c r="C7" s="5" t="s">
        <v>161</v>
      </c>
      <c r="E7" s="5" t="s">
        <v>161</v>
      </c>
    </row>
    <row r="8" spans="1:25" s="7" customFormat="1" ht="24" x14ac:dyDescent="0.55000000000000004">
      <c r="A8" s="7" t="s">
        <v>287</v>
      </c>
      <c r="C8" s="8">
        <v>21570981</v>
      </c>
      <c r="D8" s="8"/>
      <c r="E8" s="8">
        <v>8097275198</v>
      </c>
      <c r="F8" s="8"/>
      <c r="G8" s="8"/>
      <c r="H8" s="8"/>
      <c r="I8" s="8"/>
      <c r="J8" s="8"/>
      <c r="K8" s="15"/>
      <c r="L8" s="8"/>
      <c r="M8" s="8"/>
      <c r="N8" s="8"/>
      <c r="O8" s="8"/>
      <c r="P8" s="8"/>
      <c r="Q8" s="8"/>
      <c r="R8" s="8"/>
      <c r="S8" s="8"/>
      <c r="T8" s="8"/>
      <c r="U8" s="15"/>
      <c r="V8" s="8"/>
      <c r="W8" s="8"/>
      <c r="Y8" s="9"/>
    </row>
    <row r="9" spans="1:25" s="7" customFormat="1" ht="24" x14ac:dyDescent="0.55000000000000004">
      <c r="A9" s="7" t="s">
        <v>288</v>
      </c>
      <c r="C9" s="8">
        <v>0</v>
      </c>
      <c r="D9" s="8"/>
      <c r="E9" s="8">
        <v>26440120</v>
      </c>
      <c r="F9" s="8"/>
      <c r="G9" s="8"/>
      <c r="H9" s="8"/>
      <c r="I9" s="8"/>
      <c r="J9" s="8"/>
      <c r="K9" s="15"/>
      <c r="L9" s="8"/>
      <c r="M9" s="8"/>
      <c r="N9" s="8"/>
      <c r="O9" s="8"/>
      <c r="P9" s="8"/>
      <c r="Q9" s="8"/>
      <c r="R9" s="8"/>
      <c r="S9" s="8"/>
      <c r="T9" s="8"/>
      <c r="U9" s="15"/>
      <c r="V9" s="8"/>
      <c r="W9" s="8"/>
      <c r="Y9" s="9"/>
    </row>
    <row r="10" spans="1:25" s="7" customFormat="1" ht="24.75" thickBot="1" x14ac:dyDescent="0.6">
      <c r="A10" s="7" t="s">
        <v>289</v>
      </c>
      <c r="C10" s="8">
        <v>2478694380</v>
      </c>
      <c r="D10" s="8"/>
      <c r="E10" s="8">
        <v>2478694380</v>
      </c>
      <c r="F10" s="8"/>
      <c r="G10" s="8"/>
      <c r="H10" s="8"/>
      <c r="I10" s="8"/>
      <c r="J10" s="8"/>
      <c r="K10" s="15"/>
      <c r="L10" s="8"/>
      <c r="M10" s="8"/>
      <c r="N10" s="8"/>
      <c r="O10" s="8"/>
      <c r="P10" s="8"/>
      <c r="Q10" s="8"/>
      <c r="R10" s="8"/>
      <c r="S10" s="8"/>
      <c r="T10" s="8"/>
      <c r="U10" s="15"/>
      <c r="V10" s="8"/>
      <c r="W10" s="8"/>
      <c r="Y10" s="9"/>
    </row>
    <row r="11" spans="1:25" ht="24.75" thickBot="1" x14ac:dyDescent="0.6">
      <c r="A11" s="3" t="s">
        <v>157</v>
      </c>
      <c r="C11" s="10">
        <v>2500265361</v>
      </c>
      <c r="E11" s="10">
        <v>10602409698</v>
      </c>
    </row>
    <row r="12" spans="1:25" ht="19.5" thickTop="1" x14ac:dyDescent="0.45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سود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Gholami, Mohamad Hossein</dc:creator>
  <cp:lastModifiedBy>Gholami, Mohamad Hossein</cp:lastModifiedBy>
  <dcterms:created xsi:type="dcterms:W3CDTF">2025-12-27T13:43:56Z</dcterms:created>
  <dcterms:modified xsi:type="dcterms:W3CDTF">2025-12-27T13:48:50Z</dcterms:modified>
</cp:coreProperties>
</file>